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KévinMaugé\OET\1-PROJETS - Documents\PU14 - UNIVERSITE DE CAEN\PU14 - UNICAEN - BIOPCA EVOLUTION\02 - ETUDES\2B - DCE\5 - CCTP &amp; DPGF\"/>
    </mc:Choice>
  </mc:AlternateContent>
  <xr:revisionPtr revIDLastSave="0" documentId="13_ncr:1_{B751AE19-D6D8-44EC-BF7B-8CC50C183BDF}" xr6:coauthVersionLast="47" xr6:coauthVersionMax="47" xr10:uidLastSave="{00000000-0000-0000-0000-000000000000}"/>
  <bookViews>
    <workbookView xWindow="-28920" yWindow="-1050" windowWidth="29040" windowHeight="15720" xr2:uid="{D03FF341-4168-46FF-91CB-811E93EC9F5E}"/>
  </bookViews>
  <sheets>
    <sheet name="DPGF Lot Unique" sheetId="4" r:id="rId1"/>
  </sheets>
  <definedNames>
    <definedName name="_KFG1">#N/A</definedName>
    <definedName name="_KFG4">#N/A</definedName>
    <definedName name="_Toc185646624" localSheetId="0">#N/A</definedName>
    <definedName name="_Toc201851464" localSheetId="0">#N/A</definedName>
    <definedName name="_Toc201856598" localSheetId="0">'DPGF Lot Unique'!$F$349</definedName>
    <definedName name="_Toc371854008" localSheetId="0">#N/A</definedName>
    <definedName name="_Toc53749867" localSheetId="0">'DPGF Lot Unique'!$F$362</definedName>
    <definedName name="_xlnm.Print_Titles" localSheetId="0">'DPGF Lot Unique'!$1:$9</definedName>
    <definedName name="MOC">#N/A</definedName>
    <definedName name="MOS">#N/A</definedName>
    <definedName name="_xlnm.Print_Area" localSheetId="0">'DPGF Lot Unique'!$A$1:$M$437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0" i="4" l="1"/>
  <c r="J422" i="4"/>
  <c r="J424" i="4"/>
  <c r="J426" i="4"/>
  <c r="L420" i="4"/>
  <c r="L422" i="4"/>
  <c r="L424" i="4"/>
  <c r="L426" i="4"/>
  <c r="M426" i="4"/>
  <c r="M428" i="4"/>
  <c r="J14" i="4"/>
  <c r="J15" i="4"/>
  <c r="J16" i="4"/>
  <c r="J17" i="4"/>
  <c r="J18" i="4"/>
  <c r="J19" i="4"/>
  <c r="J22" i="4"/>
  <c r="J25" i="4"/>
  <c r="J27" i="4"/>
  <c r="J30" i="4"/>
  <c r="J36" i="4"/>
  <c r="J38" i="4"/>
  <c r="J39" i="4"/>
  <c r="J40" i="4"/>
  <c r="J41" i="4"/>
  <c r="J43" i="4"/>
  <c r="J44" i="4"/>
  <c r="J46" i="4"/>
  <c r="J47" i="4"/>
  <c r="J49" i="4"/>
  <c r="J50" i="4"/>
  <c r="J51" i="4"/>
  <c r="J52" i="4"/>
  <c r="J53" i="4"/>
  <c r="J55" i="4"/>
  <c r="J56" i="4"/>
  <c r="J57" i="4"/>
  <c r="J58" i="4"/>
  <c r="J60" i="4"/>
  <c r="J61" i="4"/>
  <c r="J63" i="4"/>
  <c r="J65" i="4"/>
  <c r="J66" i="4"/>
  <c r="J69" i="4"/>
  <c r="J70" i="4"/>
  <c r="J72" i="4"/>
  <c r="J73" i="4"/>
  <c r="J74" i="4"/>
  <c r="J75" i="4"/>
  <c r="J77" i="4"/>
  <c r="J79" i="4"/>
  <c r="J80" i="4"/>
  <c r="J82" i="4"/>
  <c r="J83" i="4"/>
  <c r="J84" i="4"/>
  <c r="J91" i="4"/>
  <c r="J92" i="4"/>
  <c r="J94" i="4"/>
  <c r="J95" i="4"/>
  <c r="J98" i="4"/>
  <c r="J99" i="4"/>
  <c r="J101" i="4"/>
  <c r="J102" i="4"/>
  <c r="J104" i="4"/>
  <c r="J105" i="4"/>
  <c r="J107" i="4"/>
  <c r="J109" i="4"/>
  <c r="J111" i="4"/>
  <c r="J113" i="4"/>
  <c r="J115" i="4"/>
  <c r="J117" i="4"/>
  <c r="J119" i="4"/>
  <c r="J121" i="4"/>
  <c r="J123" i="4"/>
  <c r="J125" i="4"/>
  <c r="J126" i="4"/>
  <c r="J127" i="4"/>
  <c r="J134" i="4"/>
  <c r="J135" i="4"/>
  <c r="J137" i="4"/>
  <c r="J138" i="4"/>
  <c r="J140" i="4"/>
  <c r="J142" i="4"/>
  <c r="J143" i="4"/>
  <c r="J144" i="4"/>
  <c r="J145" i="4"/>
  <c r="J146" i="4"/>
  <c r="J148" i="4"/>
  <c r="J149" i="4"/>
  <c r="J150" i="4"/>
  <c r="J151" i="4"/>
  <c r="J152" i="4"/>
  <c r="J153" i="4"/>
  <c r="J154" i="4"/>
  <c r="J155" i="4"/>
  <c r="J156" i="4"/>
  <c r="J157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9" i="4"/>
  <c r="J181" i="4"/>
  <c r="J183" i="4"/>
  <c r="J184" i="4"/>
  <c r="J185" i="4"/>
  <c r="J186" i="4"/>
  <c r="J187" i="4"/>
  <c r="J189" i="4"/>
  <c r="J190" i="4"/>
  <c r="J191" i="4"/>
  <c r="J192" i="4"/>
  <c r="J193" i="4"/>
  <c r="J194" i="4"/>
  <c r="J195" i="4"/>
  <c r="J196" i="4"/>
  <c r="J202" i="4"/>
  <c r="J205" i="4"/>
  <c r="J207" i="4"/>
  <c r="J208" i="4"/>
  <c r="J209" i="4"/>
  <c r="J210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9" i="4"/>
  <c r="J230" i="4"/>
  <c r="J231" i="4"/>
  <c r="J232" i="4"/>
  <c r="J233" i="4"/>
  <c r="J234" i="4"/>
  <c r="J235" i="4"/>
  <c r="J236" i="4"/>
  <c r="J238" i="4"/>
  <c r="J241" i="4"/>
  <c r="J242" i="4"/>
  <c r="J243" i="4"/>
  <c r="J244" i="4"/>
  <c r="J246" i="4"/>
  <c r="J247" i="4"/>
  <c r="J248" i="4"/>
  <c r="J249" i="4"/>
  <c r="J250" i="4"/>
  <c r="J251" i="4"/>
  <c r="J252" i="4"/>
  <c r="J257" i="4"/>
  <c r="J260" i="4"/>
  <c r="J262" i="4"/>
  <c r="J264" i="4"/>
  <c r="J265" i="4"/>
  <c r="J267" i="4"/>
  <c r="J268" i="4"/>
  <c r="J270" i="4"/>
  <c r="J271" i="4"/>
  <c r="J275" i="4"/>
  <c r="J276" i="4"/>
  <c r="J277" i="4"/>
  <c r="J279" i="4"/>
  <c r="J280" i="4"/>
  <c r="J282" i="4"/>
  <c r="J284" i="4"/>
  <c r="J286" i="4"/>
  <c r="J288" i="4"/>
  <c r="J290" i="4"/>
  <c r="J292" i="4"/>
  <c r="J294" i="4"/>
  <c r="J296" i="4"/>
  <c r="J298" i="4"/>
  <c r="J300" i="4"/>
  <c r="J302" i="4"/>
  <c r="J303" i="4"/>
  <c r="J304" i="4"/>
  <c r="J310" i="4"/>
  <c r="J311" i="4"/>
  <c r="J313" i="4"/>
  <c r="J314" i="4"/>
  <c r="J316" i="4"/>
  <c r="J318" i="4"/>
  <c r="J319" i="4"/>
  <c r="J320" i="4"/>
  <c r="J325" i="4"/>
  <c r="J327" i="4"/>
  <c r="J329" i="4"/>
  <c r="J330" i="4"/>
  <c r="J331" i="4"/>
  <c r="J332" i="4"/>
  <c r="J333" i="4"/>
  <c r="J335" i="4"/>
  <c r="J336" i="4"/>
  <c r="J337" i="4"/>
  <c r="J338" i="4"/>
  <c r="J339" i="4"/>
  <c r="J340" i="4"/>
  <c r="J341" i="4"/>
  <c r="J342" i="4"/>
  <c r="J351" i="4"/>
  <c r="J352" i="4"/>
  <c r="J353" i="4"/>
  <c r="J354" i="4"/>
  <c r="J355" i="4"/>
  <c r="J356" i="4"/>
  <c r="J357" i="4"/>
  <c r="J358" i="4"/>
  <c r="J359" i="4"/>
  <c r="J361" i="4"/>
  <c r="J362" i="4"/>
  <c r="J363" i="4"/>
  <c r="J364" i="4"/>
  <c r="J365" i="4"/>
  <c r="J366" i="4"/>
  <c r="J367" i="4"/>
  <c r="J369" i="4"/>
  <c r="J370" i="4"/>
  <c r="J371" i="4"/>
  <c r="J372" i="4"/>
  <c r="J373" i="4"/>
  <c r="J374" i="4"/>
  <c r="J375" i="4"/>
  <c r="J376" i="4"/>
  <c r="J377" i="4"/>
  <c r="J378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5" i="4"/>
  <c r="J396" i="4"/>
  <c r="J397" i="4"/>
  <c r="J400" i="4"/>
  <c r="J401" i="4"/>
  <c r="J402" i="4"/>
  <c r="J403" i="4"/>
  <c r="J404" i="4"/>
  <c r="J405" i="4"/>
  <c r="J406" i="4"/>
  <c r="J407" i="4"/>
  <c r="J408" i="4"/>
  <c r="J409" i="4"/>
  <c r="J410" i="4"/>
  <c r="J413" i="4"/>
  <c r="L14" i="4"/>
  <c r="L15" i="4"/>
  <c r="L16" i="4"/>
  <c r="L17" i="4"/>
  <c r="L18" i="4"/>
  <c r="L19" i="4"/>
  <c r="L22" i="4"/>
  <c r="L25" i="4"/>
  <c r="L27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7" i="4"/>
  <c r="L178" i="4"/>
  <c r="L179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202" i="4"/>
  <c r="L203" i="4"/>
  <c r="L204" i="4"/>
  <c r="L205" i="4"/>
  <c r="L206" i="4"/>
  <c r="L207" i="4"/>
  <c r="L208" i="4"/>
  <c r="L209" i="4"/>
  <c r="L210" i="4"/>
  <c r="L211" i="4"/>
  <c r="L212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4" i="4"/>
  <c r="L325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5" i="4"/>
  <c r="L396" i="4"/>
  <c r="L397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3" i="4"/>
  <c r="M413" i="4"/>
  <c r="M415" i="4"/>
  <c r="M379" i="4"/>
  <c r="M309" i="4"/>
  <c r="M308" i="4"/>
  <c r="M307" i="4"/>
  <c r="M306" i="4"/>
  <c r="M124" i="4"/>
  <c r="M122" i="4"/>
  <c r="M120" i="4"/>
  <c r="M118" i="4"/>
  <c r="M116" i="4"/>
  <c r="M114" i="4"/>
  <c r="M112" i="4"/>
  <c r="M110" i="4"/>
  <c r="C395" i="4"/>
  <c r="C397" i="4"/>
  <c r="M395" i="4"/>
  <c r="A389" i="4"/>
  <c r="M389" i="4"/>
  <c r="L419" i="4"/>
  <c r="J419" i="4"/>
  <c r="M419" i="4"/>
  <c r="L425" i="4"/>
  <c r="J425" i="4"/>
  <c r="M425" i="4"/>
  <c r="M377" i="4"/>
  <c r="M221" i="4"/>
  <c r="M220" i="4"/>
  <c r="M378" i="4"/>
  <c r="M376" i="4"/>
  <c r="J346" i="4"/>
  <c r="M346" i="4"/>
  <c r="J345" i="4"/>
  <c r="M345" i="4"/>
  <c r="M341" i="4"/>
  <c r="J322" i="4"/>
  <c r="M322" i="4"/>
  <c r="J321" i="4"/>
  <c r="M321" i="4"/>
  <c r="M319" i="4"/>
  <c r="J305" i="4"/>
  <c r="M305" i="4"/>
  <c r="J254" i="4"/>
  <c r="J253" i="4"/>
  <c r="M251" i="4"/>
  <c r="J200" i="4"/>
  <c r="M200" i="4"/>
  <c r="J199" i="4"/>
  <c r="M199" i="4"/>
  <c r="J176" i="4"/>
  <c r="J175" i="4"/>
  <c r="J159" i="4"/>
  <c r="J158" i="4"/>
  <c r="J129" i="4"/>
  <c r="J128" i="4"/>
  <c r="M128" i="4"/>
  <c r="M126" i="4"/>
  <c r="J86" i="4"/>
  <c r="J85" i="4"/>
  <c r="L321" i="4"/>
  <c r="L253" i="4"/>
  <c r="L175" i="4"/>
  <c r="L158" i="4"/>
  <c r="L85" i="4"/>
  <c r="L128" i="4"/>
  <c r="L346" i="4"/>
  <c r="L345" i="4"/>
  <c r="L323" i="4"/>
  <c r="L322" i="4"/>
  <c r="L305" i="4"/>
  <c r="L254" i="4"/>
  <c r="L200" i="4"/>
  <c r="L199" i="4"/>
  <c r="L176" i="4"/>
  <c r="L159" i="4"/>
  <c r="L129" i="4"/>
  <c r="L86" i="4"/>
  <c r="C334" i="4"/>
  <c r="C332" i="4"/>
  <c r="A318" i="4"/>
  <c r="A315" i="4"/>
  <c r="C312" i="4"/>
  <c r="C315" i="4"/>
  <c r="C318" i="4"/>
  <c r="A312" i="4"/>
  <c r="C309" i="4"/>
  <c r="A309" i="4"/>
  <c r="C228" i="4"/>
  <c r="A194" i="4"/>
  <c r="A188" i="4"/>
  <c r="A192" i="4"/>
  <c r="A186" i="4"/>
  <c r="A184" i="4"/>
  <c r="C188" i="4"/>
  <c r="C184" i="4"/>
  <c r="C186" i="4"/>
  <c r="A81" i="4"/>
  <c r="A408" i="4"/>
  <c r="A406" i="4"/>
  <c r="C404" i="4"/>
  <c r="C402" i="4"/>
  <c r="A404" i="4"/>
  <c r="A402" i="4"/>
  <c r="A400" i="4"/>
  <c r="A399" i="4"/>
  <c r="A393" i="4"/>
  <c r="C400" i="4"/>
  <c r="A391" i="4"/>
  <c r="A387" i="4"/>
  <c r="A385" i="4"/>
  <c r="A383" i="4"/>
  <c r="C381" i="4"/>
  <c r="C383" i="4"/>
  <c r="C385" i="4"/>
  <c r="C387" i="4"/>
  <c r="C391" i="4"/>
  <c r="A381" i="4"/>
  <c r="C371" i="4"/>
  <c r="C369" i="4"/>
  <c r="A369" i="4"/>
  <c r="A366" i="4"/>
  <c r="A364" i="4"/>
  <c r="A362" i="4"/>
  <c r="C362" i="4"/>
  <c r="C364" i="4"/>
  <c r="A360" i="4"/>
  <c r="A358" i="4"/>
  <c r="A397" i="4"/>
  <c r="A356" i="4"/>
  <c r="A395" i="4"/>
  <c r="C354" i="4"/>
  <c r="C356" i="4"/>
  <c r="C358" i="4"/>
  <c r="A354" i="4"/>
  <c r="C352" i="4"/>
  <c r="A352" i="4"/>
  <c r="A368" i="4"/>
  <c r="A373" i="4"/>
  <c r="A350" i="4"/>
  <c r="C330" i="4"/>
  <c r="A330" i="4"/>
  <c r="A328" i="4"/>
  <c r="A340" i="4"/>
  <c r="A324" i="4"/>
  <c r="A307" i="4"/>
  <c r="A286" i="4"/>
  <c r="C286" i="4"/>
  <c r="A284" i="4"/>
  <c r="C284" i="4"/>
  <c r="C109" i="4"/>
  <c r="A109" i="4"/>
  <c r="C272" i="4"/>
  <c r="A258" i="4"/>
  <c r="C258" i="4"/>
  <c r="A302" i="4"/>
  <c r="A300" i="4"/>
  <c r="A298" i="4"/>
  <c r="A296" i="4"/>
  <c r="A294" i="4"/>
  <c r="A292" i="4"/>
  <c r="A290" i="4"/>
  <c r="A288" i="4"/>
  <c r="A281" i="4"/>
  <c r="A269" i="4"/>
  <c r="A266" i="4"/>
  <c r="A263" i="4"/>
  <c r="A256" i="4"/>
  <c r="A272" i="4"/>
  <c r="C302" i="4"/>
  <c r="C300" i="4"/>
  <c r="C298" i="4"/>
  <c r="C296" i="4"/>
  <c r="C294" i="4"/>
  <c r="C292" i="4"/>
  <c r="C290" i="4"/>
  <c r="C288" i="4"/>
  <c r="C281" i="4"/>
  <c r="C269" i="4"/>
  <c r="C266" i="4"/>
  <c r="C263" i="4"/>
  <c r="C117" i="4"/>
  <c r="A117" i="4"/>
  <c r="C245" i="4"/>
  <c r="A245" i="4"/>
  <c r="C239" i="4"/>
  <c r="A239" i="4"/>
  <c r="A237" i="4"/>
  <c r="A228" i="4"/>
  <c r="C235" i="4"/>
  <c r="A235" i="4"/>
  <c r="C226" i="4"/>
  <c r="A226" i="4"/>
  <c r="A215" i="4"/>
  <c r="A211" i="4"/>
  <c r="A206" i="4"/>
  <c r="A204" i="4"/>
  <c r="C215" i="4"/>
  <c r="C211" i="4"/>
  <c r="C206" i="4"/>
  <c r="C125" i="4"/>
  <c r="C123" i="4"/>
  <c r="C121" i="4"/>
  <c r="C119" i="4"/>
  <c r="C115" i="4"/>
  <c r="C113" i="4"/>
  <c r="C111" i="4"/>
  <c r="C106" i="4"/>
  <c r="C96" i="4"/>
  <c r="C93" i="4"/>
  <c r="C90" i="4"/>
  <c r="A125" i="4"/>
  <c r="A123" i="4"/>
  <c r="A121" i="4"/>
  <c r="A119" i="4"/>
  <c r="A115" i="4"/>
  <c r="A113" i="4"/>
  <c r="A111" i="4"/>
  <c r="A106" i="4"/>
  <c r="A96" i="4"/>
  <c r="A93" i="4"/>
  <c r="A90" i="4"/>
  <c r="A88" i="4"/>
  <c r="C71" i="4"/>
  <c r="A71" i="4"/>
  <c r="C81" i="4"/>
  <c r="C78" i="4"/>
  <c r="C68" i="4"/>
  <c r="C64" i="4"/>
  <c r="C48" i="4"/>
  <c r="C45" i="4"/>
  <c r="C42" i="4"/>
  <c r="C40" i="4"/>
  <c r="C34" i="4"/>
  <c r="A78" i="4"/>
  <c r="A76" i="4"/>
  <c r="A68" i="4"/>
  <c r="A64" i="4"/>
  <c r="A62" i="4"/>
  <c r="A59" i="4"/>
  <c r="A54" i="4"/>
  <c r="A48" i="4"/>
  <c r="A45" i="4"/>
  <c r="A42" i="4"/>
  <c r="A40" i="4"/>
  <c r="A34" i="4"/>
  <c r="A32" i="4"/>
  <c r="A182" i="4"/>
  <c r="A178" i="4"/>
  <c r="A148" i="4"/>
  <c r="A142" i="4"/>
  <c r="A139" i="4"/>
  <c r="C136" i="4"/>
  <c r="C139" i="4"/>
  <c r="C142" i="4"/>
  <c r="A136" i="4"/>
  <c r="C133" i="4"/>
  <c r="A133" i="4"/>
  <c r="A131" i="4"/>
  <c r="M420" i="4"/>
  <c r="M55" i="4"/>
  <c r="M275" i="4"/>
  <c r="M358" i="4"/>
  <c r="M219" i="4"/>
  <c r="M296" i="4"/>
  <c r="M119" i="4"/>
  <c r="M155" i="4"/>
  <c r="M223" i="4"/>
  <c r="M249" i="4"/>
  <c r="M294" i="4"/>
  <c r="M335" i="4"/>
  <c r="M381" i="4"/>
  <c r="M330" i="4"/>
  <c r="M115" i="4"/>
  <c r="M46" i="4"/>
  <c r="M79" i="4"/>
  <c r="M121" i="4"/>
  <c r="M162" i="4"/>
  <c r="M224" i="4"/>
  <c r="M250" i="4"/>
  <c r="M383" i="4"/>
  <c r="M397" i="4"/>
  <c r="M82" i="4"/>
  <c r="M123" i="4"/>
  <c r="M163" i="4"/>
  <c r="M226" i="4"/>
  <c r="M260" i="4"/>
  <c r="M14" i="4"/>
  <c r="M49" i="4"/>
  <c r="M125" i="4"/>
  <c r="M164" i="4"/>
  <c r="M192" i="4"/>
  <c r="M229" i="4"/>
  <c r="M387" i="4"/>
  <c r="M422" i="4"/>
  <c r="M19" i="4"/>
  <c r="M51" i="4"/>
  <c r="M137" i="4"/>
  <c r="M302" i="4"/>
  <c r="M356" i="4"/>
  <c r="M25" i="4"/>
  <c r="M424" i="4"/>
  <c r="M338" i="4"/>
  <c r="M340" i="4"/>
  <c r="M264" i="4"/>
  <c r="M298" i="4"/>
  <c r="M352" i="4"/>
  <c r="M50" i="4"/>
  <c r="M94" i="4"/>
  <c r="M165" i="4"/>
  <c r="M354" i="4"/>
  <c r="M391" i="4"/>
  <c r="M234" i="4"/>
  <c r="M43" i="4"/>
  <c r="M292" i="4"/>
  <c r="M153" i="4"/>
  <c r="M36" i="4"/>
  <c r="M166" i="4"/>
  <c r="M231" i="4"/>
  <c r="M101" i="4"/>
  <c r="M167" i="4"/>
  <c r="M400" i="4"/>
  <c r="M66" i="4"/>
  <c r="M17" i="4"/>
  <c r="M56" i="4"/>
  <c r="M233" i="4"/>
  <c r="M276" i="4"/>
  <c r="M362" i="4"/>
  <c r="M232" i="4"/>
  <c r="M288" i="4"/>
  <c r="M152" i="4"/>
  <c r="M113" i="4"/>
  <c r="M267" i="4"/>
  <c r="M270" i="4"/>
  <c r="M208" i="4"/>
  <c r="M310" i="4"/>
  <c r="M186" i="4"/>
  <c r="M91" i="4"/>
  <c r="M18" i="4"/>
  <c r="M300" i="4"/>
  <c r="M209" i="4"/>
  <c r="M402" i="4"/>
  <c r="M142" i="4"/>
  <c r="M194" i="4"/>
  <c r="M385" i="4"/>
  <c r="M16" i="4"/>
  <c r="M57" i="4"/>
  <c r="M107" i="4"/>
  <c r="M148" i="4"/>
  <c r="M169" i="4"/>
  <c r="M217" i="4"/>
  <c r="M235" i="4"/>
  <c r="M279" i="4"/>
  <c r="M316" i="4"/>
  <c r="M364" i="4"/>
  <c r="M404" i="4"/>
  <c r="M313" i="4"/>
  <c r="M98" i="4"/>
  <c r="M15" i="4"/>
  <c r="M111" i="4"/>
  <c r="M170" i="4"/>
  <c r="M218" i="4"/>
  <c r="M241" i="4"/>
  <c r="M282" i="4"/>
  <c r="M318" i="4"/>
  <c r="M366" i="4"/>
  <c r="M168" i="4"/>
  <c r="M230" i="4"/>
  <c r="M22" i="4"/>
  <c r="M65" i="4"/>
  <c r="M151" i="4"/>
  <c r="M171" i="4"/>
  <c r="M242" i="4"/>
  <c r="M284" i="4"/>
  <c r="M325" i="4"/>
  <c r="M369" i="4"/>
  <c r="M73" i="4"/>
  <c r="M207" i="4"/>
  <c r="M27" i="4"/>
  <c r="M109" i="4"/>
  <c r="M172" i="4"/>
  <c r="M243" i="4"/>
  <c r="M286" i="4"/>
  <c r="M371" i="4"/>
  <c r="M406" i="4"/>
  <c r="M104" i="4"/>
  <c r="M69" i="4"/>
  <c r="M179" i="4"/>
  <c r="M247" i="4"/>
  <c r="M332" i="4"/>
  <c r="M373" i="4"/>
  <c r="M408" i="4"/>
  <c r="M134" i="4"/>
  <c r="M225" i="4"/>
  <c r="M72" i="4"/>
  <c r="M117" i="4"/>
  <c r="M154" i="4"/>
  <c r="M184" i="4"/>
  <c r="M222" i="4"/>
  <c r="M248" i="4"/>
  <c r="M290" i="4"/>
  <c r="M336" i="4"/>
  <c r="M375" i="4"/>
  <c r="M60" i="4"/>
  <c r="C389" i="4"/>
  <c r="A334" i="4"/>
  <c r="A338" i="4"/>
  <c r="A332" i="4"/>
  <c r="A371" i="4"/>
  <c r="M320" i="4"/>
  <c r="M144" i="4"/>
  <c r="M429" i="4"/>
  <c r="M252" i="4"/>
  <c r="M174" i="4"/>
  <c r="M157" i="4"/>
  <c r="M304" i="4"/>
  <c r="M127" i="4"/>
  <c r="M342" i="4"/>
  <c r="M196" i="4"/>
  <c r="M410" i="4"/>
  <c r="M84" i="4"/>
  <c r="M198" i="4"/>
  <c r="M344" i="4"/>
  <c r="J428" i="4"/>
  <c r="J429" i="4"/>
  <c r="L428" i="4"/>
  <c r="L429" i="4"/>
  <c r="L344" i="4"/>
  <c r="L198" i="4"/>
  <c r="J344" i="4"/>
  <c r="J198" i="4"/>
  <c r="J433" i="4"/>
  <c r="L415" i="4"/>
  <c r="L416" i="4"/>
  <c r="L433" i="4"/>
  <c r="L435" i="4"/>
  <c r="L436" i="4"/>
  <c r="J415" i="4"/>
  <c r="J416" i="4"/>
  <c r="J435" i="4"/>
  <c r="J436" i="4"/>
  <c r="M433" i="4"/>
  <c r="M435" i="4"/>
  <c r="M436" i="4"/>
  <c r="M416" i="4"/>
</calcChain>
</file>

<file path=xl/sharedStrings.xml><?xml version="1.0" encoding="utf-8"?>
<sst xmlns="http://schemas.openxmlformats.org/spreadsheetml/2006/main" count="640" uniqueCount="248">
  <si>
    <t>ml</t>
  </si>
  <si>
    <t>U</t>
  </si>
  <si>
    <t>DESCRIPTION DES TRAVAUX DE PLOMBERIE</t>
  </si>
  <si>
    <t>Désignation</t>
  </si>
  <si>
    <t>Q ENT</t>
  </si>
  <si>
    <t>Prix unit.</t>
  </si>
  <si>
    <t>Prix total</t>
  </si>
  <si>
    <t>En €</t>
  </si>
  <si>
    <t>Ens</t>
  </si>
  <si>
    <t>BASE</t>
  </si>
  <si>
    <t xml:space="preserve">Adaptation des réseaux si besoin  et organisation du maintien en fonctionnement </t>
  </si>
  <si>
    <t>UNIVERSITÉ CAEN NORMANDIE</t>
  </si>
  <si>
    <t>DCE Unique</t>
  </si>
  <si>
    <t>Etudes, plans d'exécution</t>
  </si>
  <si>
    <t>Notes de calculs</t>
  </si>
  <si>
    <t>Mise en service par zones</t>
  </si>
  <si>
    <t>DESCRIPTION DES TRAVAUX D'EXTRACTION ET DE CAPTATION</t>
  </si>
  <si>
    <t>HOTTE</t>
  </si>
  <si>
    <t xml:space="preserve"> Objet de la prestation</t>
  </si>
  <si>
    <t xml:space="preserve"> Registre double-volet</t>
  </si>
  <si>
    <t xml:space="preserve"> Raccordements, mise en œuvre et essais</t>
  </si>
  <si>
    <t>VENTILATION SUR AUTOCLAVE</t>
  </si>
  <si>
    <t>VENTILATION LOCAL FRIGOS</t>
  </si>
  <si>
    <t>EXTRACTEUR DE VENTILATION POUR RDC</t>
  </si>
  <si>
    <t xml:space="preserve"> Rejet d’air</t>
  </si>
  <si>
    <t>REMONTÉE DES RÉSEAUX</t>
  </si>
  <si>
    <t xml:space="preserve"> Remontée vers R+1</t>
  </si>
  <si>
    <t xml:space="preserve"> Remontée et passage en extérieur</t>
  </si>
  <si>
    <t>Unité de Traitement d'Air</t>
  </si>
  <si>
    <t>UNITE DE TRAITEMENT D’AIR (UTA) DE COMPENSATION</t>
  </si>
  <si>
    <t>.</t>
  </si>
  <si>
    <t>LOT :</t>
  </si>
  <si>
    <t>DESCRIPTION DES TRAVAUX DE COMPENSATION</t>
  </si>
  <si>
    <t xml:space="preserve"> Hotte d’extraction pour solvants et acides</t>
  </si>
  <si>
    <t>Extracteur de ventilation</t>
  </si>
  <si>
    <t>Prise d'air neuf</t>
  </si>
  <si>
    <t>DESCRIPTION DES TRAVAUX DE PRODUCTION CHAUD/FROID</t>
  </si>
  <si>
    <t>Unité extérieure</t>
  </si>
  <si>
    <t>Raccordements frigorifiques</t>
  </si>
  <si>
    <t>Alimentation électrique</t>
  </si>
  <si>
    <t>Interfaces et régulation</t>
  </si>
  <si>
    <t>GROUPE VRV POUR UTA COMPENSATION HOTTE RDC</t>
  </si>
  <si>
    <t>MODIFICATION EU SUR AUTOCLAVE</t>
  </si>
  <si>
    <t>DESCRIPTION DES TRAVAUX DE FLUIDES MEDICAUX</t>
  </si>
  <si>
    <t>Repérages des installations</t>
  </si>
  <si>
    <t>Vannes de sectionnement</t>
  </si>
  <si>
    <t>Coffrets de sectionnement</t>
  </si>
  <si>
    <t>Réseaux cuivre</t>
  </si>
  <si>
    <t>Robinetteries et accesoires</t>
  </si>
  <si>
    <t>Grilles de ventilation en faux plafond</t>
  </si>
  <si>
    <t>Goulottes</t>
  </si>
  <si>
    <t>Prises murales</t>
  </si>
  <si>
    <t>Mise en services et essais</t>
  </si>
  <si>
    <t>DESCRIPTION DES TRAVAUX D'ELECTRICITÉ</t>
  </si>
  <si>
    <t>ARMOIRE LOCALE DE PUISSANCE ET D’AUTOMATISME</t>
  </si>
  <si>
    <t xml:space="preserve"> Alimentation</t>
  </si>
  <si>
    <t xml:space="preserve"> Sécurités</t>
  </si>
  <si>
    <t xml:space="preserve"> Chemins de câbles</t>
  </si>
  <si>
    <t xml:space="preserve"> Chemins de câbles courants forts</t>
  </si>
  <si>
    <t xml:space="preserve"> Chemins de câbles courants faibles</t>
  </si>
  <si>
    <t>Grilles de soufflage sur gaine</t>
  </si>
  <si>
    <t>Registres</t>
  </si>
  <si>
    <t>Régulation et fonctionnement</t>
  </si>
  <si>
    <t>Piège à son</t>
  </si>
  <si>
    <t>Raccordements et mise en œuvre</t>
  </si>
  <si>
    <t>Arrêt d’urgence</t>
  </si>
  <si>
    <t>Report de défaut</t>
  </si>
  <si>
    <t>Essais et réception</t>
  </si>
  <si>
    <t>ALIMENTATIONS ELECTRIQUES</t>
  </si>
  <si>
    <t>DESCRIPTION DES TRAVAUX DE SORBONNES ET ARMOIRES VENTILÉES</t>
  </si>
  <si>
    <t>SORBONNES</t>
  </si>
  <si>
    <t>Travaux préparatoires</t>
  </si>
  <si>
    <t>Sorbonnes</t>
  </si>
  <si>
    <t>Extraction et aéraulique</t>
  </si>
  <si>
    <t>Raccordement sur sortie de toiture</t>
  </si>
  <si>
    <t>Contrôleur de débit</t>
  </si>
  <si>
    <t>Raccordements</t>
  </si>
  <si>
    <t>Mise en service, essais et réception</t>
  </si>
  <si>
    <t>ARMOIRES VENTILÉES</t>
  </si>
  <si>
    <t>Armoires</t>
  </si>
  <si>
    <t>Réseau de ventilation</t>
  </si>
  <si>
    <t>Clapet coupe-feu</t>
  </si>
  <si>
    <t>DESCRIPTION DES TRAVAUX DE COMPENSATION SORBONNES</t>
  </si>
  <si>
    <t>Travaux préparatoires - Dépose de l’existant</t>
  </si>
  <si>
    <t>UTA</t>
  </si>
  <si>
    <t>Diffuseurs</t>
  </si>
  <si>
    <t>Trappes de visite</t>
  </si>
  <si>
    <t>Clapet à iris</t>
  </si>
  <si>
    <t>Communs aux 2 phases</t>
  </si>
  <si>
    <t>INSTALLATIONS DE CHANTIER</t>
  </si>
  <si>
    <t>TRAVAUX COMMUNS &amp; GROS-ŒUVRE</t>
  </si>
  <si>
    <t>Base-vie et autres</t>
  </si>
  <si>
    <t>Engins de levage</t>
  </si>
  <si>
    <t>Repérage</t>
  </si>
  <si>
    <t>Protections</t>
  </si>
  <si>
    <t xml:space="preserve"> Travaux préparatoires - Dépose de l'existant</t>
  </si>
  <si>
    <t>PERCEMENTS ET CALFEUTREMENTS</t>
  </si>
  <si>
    <t>Percements</t>
  </si>
  <si>
    <t>Calfeutrements et rebouchage</t>
  </si>
  <si>
    <t>PERCEMENT DE L’ETANCHEITE EXISTANTE POUR LA REMONTEE DES GAINES EN TOITURE</t>
  </si>
  <si>
    <t>REPRISE D’ETANCHEITE DE TOITURE</t>
  </si>
  <si>
    <t>Tourelle existante</t>
  </si>
  <si>
    <t>Reprise étanchéité en toiture</t>
  </si>
  <si>
    <t>CAPOTAGE DE PROTECTION</t>
  </si>
  <si>
    <t>SUPPORTAGE DES EQUIPEMENTS</t>
  </si>
  <si>
    <t>GARDE-CORPS</t>
  </si>
  <si>
    <t>GAINES TECHNIQUES</t>
  </si>
  <si>
    <t>Gaines techniques verticales CF1h</t>
  </si>
  <si>
    <t>Gaines techniques verticales CF2H</t>
  </si>
  <si>
    <t>Gaines techniques horizontales</t>
  </si>
  <si>
    <t>Sujétions diverses (plinthes, faux plafond, calfeutrement…)</t>
  </si>
  <si>
    <t>FAUX PLAFONDS</t>
  </si>
  <si>
    <t>Trappes de visites</t>
  </si>
  <si>
    <t>PEINTURE</t>
  </si>
  <si>
    <t>Peinture sur plafonds</t>
  </si>
  <si>
    <t>Peinture sur plaques de plâtre</t>
  </si>
  <si>
    <t>Peinture sur murs existants</t>
  </si>
  <si>
    <t>NETTOYAGE</t>
  </si>
  <si>
    <t>FORMATION DU PERSONNEL</t>
  </si>
  <si>
    <t>MAINTIEN DES ACTIVITÉS</t>
  </si>
  <si>
    <t>TRAVAUX BRUYANTS OU GENANTS</t>
  </si>
  <si>
    <t>Dépose d'une portion de la gaine existante en partie haute du local</t>
  </si>
  <si>
    <t>Rebouchage des entrées d'air</t>
  </si>
  <si>
    <t>Nettoyage de la zone</t>
  </si>
  <si>
    <t>Dépose de la tourelle en terrasse</t>
  </si>
  <si>
    <t>PM</t>
  </si>
  <si>
    <t>Raccordement électrique</t>
  </si>
  <si>
    <t>Raccordement aéraulique au réseau d’extraction principal compris manchette, raccord, piquage</t>
  </si>
  <si>
    <t>Réglage des débits, vérification, et mise en service</t>
  </si>
  <si>
    <t>Mise en œuvre de sécurités associées : report défaut extraction possible, commande locale, signalisation.</t>
  </si>
  <si>
    <t>Raccordement aéraulique de l’autoclave en Ø 250 mm au réseau d’extraction commun à la hotte de captation compris registre motorisé asservi par déclenchement bouton-poussoir, clapet anti-retour et manchette souple</t>
  </si>
  <si>
    <t>Equilibrage aéraulique et mise en service</t>
  </si>
  <si>
    <t xml:space="preserve">Remplacement de la bouche de ventilation existante et équilibrage du réseau environnant raccordé à la VMC. </t>
  </si>
  <si>
    <t>Fourniture, pose et raccordement d'un extracteur ATEX zone 1 en toiture</t>
  </si>
  <si>
    <t>Fourniture, pose et raccordement d'un rejet d'air pour l'extracteur</t>
  </si>
  <si>
    <t>Gaine de ventilation métallique, antistatique et mise à la terre, passage dans coffre technique CF, compris manchon coupe-feu</t>
  </si>
  <si>
    <t>Fourniture, pose et raccordement d'une prise d'air neuf en façade selon descriptif CCTP</t>
  </si>
  <si>
    <t>Raccordement aérauliques, électriques</t>
  </si>
  <si>
    <t>Mise en œuvre et mise en service</t>
  </si>
  <si>
    <t>Réseau de soufflage terminal réalisé en gaine métallique ou PVC antistatique, mise à la terre continue, avec manchettes souples antistatiques</t>
  </si>
  <si>
    <t>Réseaux de ventilation</t>
  </si>
  <si>
    <t>Réseau de ventilation en zone ATEX</t>
  </si>
  <si>
    <t>Réseau de ventilation en zone non ATEX</t>
  </si>
  <si>
    <t>Réseau souple</t>
  </si>
  <si>
    <t>Fourniture, pose, réglage et essais de grilles rectangulaires à ailettes mobiles destinées au soufflage d’air dans les locaux de laboratoire</t>
  </si>
  <si>
    <t>Fourniture, pose et raccordement d’un système mini-VRV pour la production à détente directe de la batterie UTA RDC</t>
  </si>
  <si>
    <t>Raccordement à la batterie DX par 2 liaisons frigorifiques  cuivre</t>
  </si>
  <si>
    <t>Alimentation électrique en 230V monophasé - 50Hz</t>
  </si>
  <si>
    <t>Robinet d'arrêt 15x21 mm</t>
  </si>
  <si>
    <t>Ensemble tube, coude et raccord HTA en Diamètre 75 ext , colliers et fixations,  tube ø 14x16 mm - compris coudes, té, accessoires de pose</t>
  </si>
  <si>
    <t>Vanne à eau thermostatique, AVTA 15, G, 1/2</t>
  </si>
  <si>
    <r>
      <rPr>
        <sz val="10"/>
        <rFont val="Arial"/>
        <family val="2"/>
      </rPr>
      <t>Rehaussement paillasse</t>
    </r>
  </si>
  <si>
    <t>Raccordement de la robinetterie réseau EF existant avec vanne d’isolement et filtre à tamis</t>
  </si>
  <si>
    <t>Raccordement de l’évacuation EU en PVC pression ou HTA (résistant à la chaleur</t>
  </si>
  <si>
    <t>Vidange</t>
  </si>
  <si>
    <t>Piquages et prolongements sur réseaux existants d'azote et air comprimé</t>
  </si>
  <si>
    <t>Armoire électrique pour alimentation et régulation des nouvelles ventilations du bâtiment.</t>
  </si>
  <si>
    <t>PRISE DE TERRE - LIAISONS EQUIPOTENTIELLES</t>
  </si>
  <si>
    <t>ESSAIS – VERIFICATION DOE</t>
  </si>
  <si>
    <t>Déconnexion des fluides et prises électriques (eau, gaz, électricité)</t>
  </si>
  <si>
    <t>Mise en sécurité des réseaux restants (bouchonnage, obturation, repérage</t>
  </si>
  <si>
    <t>Fourniture, pose et raccordement de 4 sorbonnes de laboratoire à extraction d’air, débit unitaire 920 m3/h</t>
  </si>
  <si>
    <t>avec équipements intégrés (façade mobile, éclairage LED, capteur hauteur ouverture, capteur de débit avec report défaut, ...) et prises électriques et fluides</t>
  </si>
  <si>
    <t>Sortie de ventilation en partie haute Ø 250 mm</t>
  </si>
  <si>
    <t>Connexion rigide ou souple à la gaine d’extraction ventilateur</t>
  </si>
  <si>
    <t>Fourniture, pose et raccordement de gaines en acier galvanisé, y compris mise en œuvre et accessoires.</t>
  </si>
  <si>
    <t>compris gaines de ventilation</t>
  </si>
  <si>
    <t>Gaine de ventilation métallique, antistatique et mise à la terre, passage en extérieur, revêtement double peau pour extérieur</t>
  </si>
  <si>
    <t>Gaines en PVC rigide Ø 250 mm</t>
  </si>
  <si>
    <t>Volet de réglage motorisé</t>
  </si>
  <si>
    <t>Gaines extérieures</t>
  </si>
  <si>
    <t>Ventilateurs sorbonnes</t>
  </si>
  <si>
    <t>Fourniture, pose et raccordement d'un ventilateur pour chaque sorbonne</t>
  </si>
  <si>
    <t>Fourniture et pose du capteur sur la sorbonne</t>
  </si>
  <si>
    <t>Fourniture et pose du boitier de télécommande et de régulation</t>
  </si>
  <si>
    <t>Liaison des capteurs et variateurs au régulateur,</t>
  </si>
  <si>
    <r>
      <t>F</t>
    </r>
    <r>
      <rPr>
        <sz val="10"/>
        <rFont val="Arial"/>
        <family val="2"/>
      </rPr>
      <t>ourniture et pose du variateur de fréquence pour chaque extraction</t>
    </r>
  </si>
  <si>
    <t>Armoire pour "acide"</t>
  </si>
  <si>
    <t>Armoire pour "solvants"</t>
  </si>
  <si>
    <t>Plaques de répartition pour répartition de charge</t>
  </si>
  <si>
    <t>Fourniture et pose d'un ensemble de 2 armoires ventilées comprenant armoire coupe-feu avec accessoires, réseau aéraulique dédié Ø 125 mm, ventilateur autonome, commande électrique, alarmes, essais et DOE</t>
  </si>
  <si>
    <t>Fourniture et pose d’un ventilateur autonome centrifuge en toiture</t>
  </si>
  <si>
    <t>Gaines intérieures</t>
  </si>
  <si>
    <t>Fourniture et pose d’un réseau aéraulique compris collecteur, manchette et régulateur CAV</t>
  </si>
  <si>
    <t>Neutralisation et dépose des bouches de ventilation en faux-plafond</t>
  </si>
  <si>
    <t>neutralisation et dépose du réseau de ventilation en faux-plafond</t>
  </si>
  <si>
    <t>Fourniture, pose et raccordement d’une Unité de Traitement d’Air (UTA) de compensation pour l’extraction des salles du RDC, compris manutention, mise en œuvre, accessoires, filtres et raccords</t>
  </si>
  <si>
    <t>Fourniture, pose et raccordement d’une Unité de Traitement d’Air (UTA) de compensation destinée à réintroduire dans le local l’air extrait par les sorbonnes dans la salle GC131, compris manutention, mise en œuvre, accessoires, filtres et raccords</t>
  </si>
  <si>
    <t>Supportage en toiture</t>
  </si>
  <si>
    <t>Supportage par une structure métallique permettant de surélever le matériel d’environ 80cm (neige et eau) au-dessus du revêtement d’étanchéité.</t>
  </si>
  <si>
    <t xml:space="preserve">Réseau de ventilation </t>
  </si>
  <si>
    <t xml:space="preserve">Fourniture, pose et raccordement de gaines en acier galvanisé, y compris mise en œuvre et accessoires. </t>
  </si>
  <si>
    <t>Fourniture, pose et raccordement d’un conduit acoustique depuis les réseaux principaux jusque chaque bouche de soufflage</t>
  </si>
  <si>
    <t>Fourniture et pose de diffuseurs plafonniers carrés, 4 directions installés en faux plafond ou circulaires, en aluminium peint</t>
  </si>
  <si>
    <t>GROUPE VRV POUR UTA COMPENSATION SORBONNES R+1</t>
  </si>
  <si>
    <t>Fourniture, pose et raccordement d’un système mini-VRV pour la production à détente directe de la batterie UTA R+1</t>
  </si>
  <si>
    <t>Alimentation électrique en 400 V triphasé + neutre – 50 Hz</t>
  </si>
  <si>
    <t>m²</t>
  </si>
  <si>
    <t>Etendue des prestations</t>
  </si>
  <si>
    <t>Exécution</t>
  </si>
  <si>
    <t>Réception</t>
  </si>
  <si>
    <t>Parfait achèvement</t>
  </si>
  <si>
    <t>PRESCRIPTION GENERALE</t>
  </si>
  <si>
    <t>Electricité</t>
  </si>
  <si>
    <t>TOTAL PHASE 1</t>
  </si>
  <si>
    <t>TOTAL PHASE 2</t>
  </si>
  <si>
    <t>TOTAL COMPENSATION</t>
  </si>
  <si>
    <t>TOTAL EXTRACTION ET CAPTATION</t>
  </si>
  <si>
    <t>TOTAL PRODUCTION CHAUD/FROID</t>
  </si>
  <si>
    <t>TOTAL PLOMBERIE</t>
  </si>
  <si>
    <t>TOTAL FLUIDES MEDICAUX</t>
  </si>
  <si>
    <t>TOTAL ELECTRICITE</t>
  </si>
  <si>
    <t>TOTAL SORBONNES ET ARMOIRES VENTILÉES</t>
  </si>
  <si>
    <t>TOTAL COMPENSATION  SORBONNES</t>
  </si>
  <si>
    <t>TOTAL TRAVAUX COMMUNS / GROS ŒUVRE</t>
  </si>
  <si>
    <t>compris automatisme</t>
  </si>
  <si>
    <t>Phase 1 - RDC</t>
  </si>
  <si>
    <t>Phase 2 - 1er étage</t>
  </si>
  <si>
    <t/>
  </si>
  <si>
    <t>Prix Fourniture</t>
  </si>
  <si>
    <t>Prix Main d'Œuvre</t>
  </si>
  <si>
    <t>Projet BIOPCA
Travaux CVC pour l’aménagement de laboratoires
CAMPUS 2 – IUT Génie Chimique
Université de Caen Normandie</t>
  </si>
  <si>
    <t>T.V.A.20 %</t>
  </si>
  <si>
    <t>Fourniture et pose d’une hotte auto-portante de captation compris chassis et pieds - débit nominal de 2 000 m3/h, avec équipements intégrés (éclairage LED, capteur, détecteur de débit avec report défaut, ...)</t>
  </si>
  <si>
    <t>Fourniture, pose, raccordement, réglage et mise en service d’un registre motorisé double section pour modulation de débit sur le réseau d’extraction de la hotte</t>
  </si>
  <si>
    <t>Clapets coupe-feu</t>
  </si>
  <si>
    <t>SO</t>
  </si>
  <si>
    <t>Coffres</t>
  </si>
  <si>
    <t>Faux-plafond 600x600</t>
  </si>
  <si>
    <t>Faux-plafond plaques de plâtres</t>
  </si>
  <si>
    <t>AMIANTE - voir PSE-01</t>
  </si>
  <si>
    <t>P.S.E</t>
  </si>
  <si>
    <t>PSE</t>
  </si>
  <si>
    <t>01</t>
  </si>
  <si>
    <t>02</t>
  </si>
  <si>
    <t>Prélèvements amiante SS4 – Toiture‑terrasse</t>
  </si>
  <si>
    <t>Mode Éco Hotte – débit 1 000 m³/h</t>
  </si>
  <si>
    <t>03</t>
  </si>
  <si>
    <t>Mode Éco UTA – débit 1 500 m³/h</t>
  </si>
  <si>
    <t>MONTANT TOTAL BASE H.T.</t>
  </si>
  <si>
    <t>MONTANT TOTAL BASE T.T.C.</t>
  </si>
  <si>
    <t>MONTANT TOTAL PSE H.T.</t>
  </si>
  <si>
    <t>MONTANT TOTAL PSE T.T.C.</t>
  </si>
  <si>
    <t>MONTANT TOTAL GENERAL H.T.</t>
  </si>
  <si>
    <t>MONTANT TOTAL GENERAL T.T.C.</t>
  </si>
  <si>
    <t>GENERAL</t>
  </si>
  <si>
    <t>Prix Total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</si>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</sst>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164" formatCode="_-* #,##0\ _F_-;\-* #,##0\ _F_-;_-* &quot;-&quot;\ _F_-;_-@_-"/>
    <numFmt numFmtId="165" formatCode="_-* #,##0.00\ _F_-;\-* #,##0.00\ _F_-;_-* &quot;-&quot;??\ _F_-;_-@_-"/>
    <numFmt numFmtId="166" formatCode="0.0"/>
    <numFmt numFmtId="167" formatCode="_-* #,##0.00\ [$€]_-;\-* #,##0.00\ [$€]_-;_-* &quot;-&quot;??\ [$€]_-;_-@_-"/>
    <numFmt numFmtId="168" formatCode="#,##0.00\ &quot;€&quot;"/>
    <numFmt numFmtId="169" formatCode="0_ ;[Red]\-0\ "/>
  </numFmts>
  <fonts count="27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10"/>
      <name val="Arial"/>
      <family val="2"/>
    </font>
    <font>
      <sz val="10"/>
      <color indexed="10"/>
      <name val="Times New Roman"/>
      <family val="1"/>
    </font>
    <font>
      <b/>
      <sz val="8"/>
      <name val="Times New Roman"/>
      <family val="1"/>
    </font>
    <font>
      <b/>
      <sz val="12"/>
      <color indexed="10"/>
      <name val="CG Times (W1)"/>
      <family val="1"/>
    </font>
    <font>
      <b/>
      <sz val="10"/>
      <name val="Comic Sans MS"/>
      <family val="4"/>
    </font>
    <font>
      <sz val="10"/>
      <name val="Arial"/>
      <family val="2"/>
    </font>
    <font>
      <sz val="8"/>
      <name val="Times New Roman"/>
      <family val="1"/>
    </font>
    <font>
      <b/>
      <sz val="12"/>
      <name val="Comic Sans MS"/>
      <family val="4"/>
    </font>
    <font>
      <sz val="10"/>
      <name val="CG Times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4"/>
      <name val="Arial"/>
      <family val="2"/>
    </font>
    <font>
      <sz val="10"/>
      <name val="MS Sans Serif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1"/>
      <name val="Times New Roman"/>
      <family val="1"/>
    </font>
    <font>
      <b/>
      <sz val="12"/>
      <name val="Arial"/>
      <family val="2"/>
    </font>
    <font>
      <b/>
      <sz val="17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lightGray">
        <fgColor indexed="11"/>
        <bgColor rgb="FF008000"/>
      </patternFill>
    </fill>
    <fill>
      <patternFill patternType="solid">
        <fgColor rgb="FF008000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21" fillId="0" borderId="0"/>
    <xf numFmtId="0" fontId="19" fillId="0" borderId="0"/>
    <xf numFmtId="0" fontId="12" fillId="0" borderId="0" applyAlignment="0">
      <alignment vertical="top"/>
    </xf>
  </cellStyleXfs>
  <cellXfs count="192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7" fontId="5" fillId="0" borderId="0" xfId="1" applyFont="1" applyBorder="1" applyAlignment="1">
      <alignment horizontal="center" vertical="top"/>
    </xf>
    <xf numFmtId="167" fontId="5" fillId="0" borderId="0" xfId="1" applyFont="1" applyAlignment="1">
      <alignment horizontal="center" vertical="top"/>
    </xf>
    <xf numFmtId="167" fontId="5" fillId="0" borderId="2" xfId="1" applyFont="1" applyBorder="1" applyAlignment="1">
      <alignment horizontal="center" vertical="top"/>
    </xf>
    <xf numFmtId="0" fontId="1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166" fontId="4" fillId="0" borderId="0" xfId="0" applyNumberFormat="1" applyFont="1" applyAlignment="1">
      <alignment horizontal="center" vertical="center"/>
    </xf>
    <xf numFmtId="49" fontId="13" fillId="0" borderId="5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/>
    </xf>
    <xf numFmtId="7" fontId="0" fillId="0" borderId="4" xfId="1" applyNumberFormat="1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14" fillId="0" borderId="1" xfId="0" applyFont="1" applyBorder="1" applyAlignment="1">
      <alignment vertical="top" wrapText="1"/>
    </xf>
    <xf numFmtId="7" fontId="0" fillId="0" borderId="4" xfId="1" applyNumberFormat="1" applyFont="1" applyFill="1" applyBorder="1" applyAlignment="1">
      <alignment horizontal="center" vertical="top"/>
    </xf>
    <xf numFmtId="3" fontId="0" fillId="0" borderId="4" xfId="0" applyNumberFormat="1" applyBorder="1" applyAlignment="1">
      <alignment horizontal="center" vertical="center"/>
    </xf>
    <xf numFmtId="7" fontId="0" fillId="0" borderId="3" xfId="1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168" fontId="0" fillId="0" borderId="4" xfId="0" applyNumberFormat="1" applyBorder="1" applyAlignment="1">
      <alignment horizontal="center"/>
    </xf>
    <xf numFmtId="7" fontId="0" fillId="0" borderId="0" xfId="1" applyNumberFormat="1" applyFont="1" applyFill="1" applyBorder="1" applyAlignment="1">
      <alignment horizontal="center" vertical="top"/>
    </xf>
    <xf numFmtId="7" fontId="0" fillId="0" borderId="11" xfId="1" applyNumberFormat="1" applyFont="1" applyBorder="1" applyAlignment="1">
      <alignment horizontal="center" vertical="top"/>
    </xf>
    <xf numFmtId="0" fontId="14" fillId="0" borderId="12" xfId="8" applyFont="1" applyBorder="1" applyAlignment="1">
      <alignment vertical="center" wrapText="1"/>
    </xf>
    <xf numFmtId="0" fontId="14" fillId="0" borderId="12" xfId="8" applyFont="1" applyBorder="1" applyAlignment="1">
      <alignment horizontal="right" vertical="center"/>
    </xf>
    <xf numFmtId="4" fontId="18" fillId="0" borderId="14" xfId="8" applyNumberFormat="1" applyFont="1" applyBorder="1" applyAlignment="1">
      <alignment horizontal="center" vertical="center"/>
    </xf>
    <xf numFmtId="4" fontId="14" fillId="0" borderId="13" xfId="8" applyNumberFormat="1" applyFont="1" applyBorder="1" applyAlignment="1">
      <alignment vertical="center"/>
    </xf>
    <xf numFmtId="4" fontId="18" fillId="0" borderId="6" xfId="8" applyNumberFormat="1" applyFont="1" applyBorder="1" applyAlignment="1">
      <alignment horizontal="center" vertical="center"/>
    </xf>
    <xf numFmtId="4" fontId="14" fillId="0" borderId="11" xfId="8" applyNumberFormat="1" applyFont="1" applyBorder="1" applyAlignment="1">
      <alignment vertical="center"/>
    </xf>
    <xf numFmtId="4" fontId="14" fillId="0" borderId="6" xfId="8" applyNumberFormat="1" applyFont="1" applyBorder="1" applyAlignment="1">
      <alignment vertical="center"/>
    </xf>
    <xf numFmtId="0" fontId="14" fillId="0" borderId="15" xfId="8" applyFont="1" applyBorder="1" applyAlignment="1">
      <alignment vertical="center" wrapText="1"/>
    </xf>
    <xf numFmtId="0" fontId="14" fillId="0" borderId="15" xfId="8" applyFont="1" applyBorder="1" applyAlignment="1">
      <alignment horizontal="right" vertical="center"/>
    </xf>
    <xf numFmtId="4" fontId="14" fillId="0" borderId="17" xfId="8" applyNumberFormat="1" applyFont="1" applyBorder="1" applyAlignment="1">
      <alignment vertical="center"/>
    </xf>
    <xf numFmtId="4" fontId="14" fillId="0" borderId="16" xfId="8" applyNumberFormat="1" applyFont="1" applyBorder="1" applyAlignment="1">
      <alignment vertical="center"/>
    </xf>
    <xf numFmtId="167" fontId="4" fillId="0" borderId="0" xfId="1" applyFont="1" applyBorder="1" applyAlignment="1">
      <alignment horizontal="center" vertical="top"/>
    </xf>
    <xf numFmtId="167" fontId="4" fillId="0" borderId="0" xfId="1" applyFont="1" applyAlignment="1">
      <alignment horizontal="center" vertical="top"/>
    </xf>
    <xf numFmtId="0" fontId="22" fillId="3" borderId="18" xfId="0" applyFont="1" applyFill="1" applyBorder="1" applyAlignment="1">
      <alignment horizontal="center" vertical="center" wrapText="1"/>
    </xf>
    <xf numFmtId="0" fontId="22" fillId="3" borderId="18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4" fontId="22" fillId="3" borderId="18" xfId="0" applyNumberFormat="1" applyFont="1" applyFill="1" applyBorder="1" applyAlignment="1">
      <alignment horizontal="center" vertical="center"/>
    </xf>
    <xf numFmtId="4" fontId="22" fillId="3" borderId="13" xfId="0" applyNumberFormat="1" applyFont="1" applyFill="1" applyBorder="1" applyAlignment="1">
      <alignment horizontal="center" vertical="center"/>
    </xf>
    <xf numFmtId="0" fontId="17" fillId="0" borderId="12" xfId="8" applyFont="1" applyBorder="1" applyAlignment="1">
      <alignment horizontal="center" vertical="center"/>
    </xf>
    <xf numFmtId="0" fontId="14" fillId="0" borderId="15" xfId="8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4" xfId="0" applyFont="1" applyBorder="1" applyAlignment="1">
      <alignment horizontal="left" vertical="center"/>
    </xf>
    <xf numFmtId="0" fontId="22" fillId="3" borderId="14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right" vertical="center" wrapText="1"/>
    </xf>
    <xf numFmtId="0" fontId="17" fillId="0" borderId="14" xfId="8" applyFont="1" applyBorder="1" applyAlignment="1">
      <alignment horizontal="right" vertical="center"/>
    </xf>
    <xf numFmtId="0" fontId="14" fillId="0" borderId="17" xfId="8" applyFont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0" fontId="20" fillId="0" borderId="1" xfId="0" applyFont="1" applyBorder="1" applyAlignment="1">
      <alignment vertical="top"/>
    </xf>
    <xf numFmtId="0" fontId="20" fillId="0" borderId="4" xfId="0" applyFont="1" applyBorder="1" applyAlignment="1">
      <alignment vertical="top"/>
    </xf>
    <xf numFmtId="168" fontId="0" fillId="0" borderId="3" xfId="0" applyNumberFormat="1" applyBorder="1" applyAlignment="1">
      <alignment horizontal="center"/>
    </xf>
    <xf numFmtId="0" fontId="8" fillId="0" borderId="6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17" fontId="4" fillId="0" borderId="15" xfId="0" applyNumberFormat="1" applyFont="1" applyBorder="1" applyAlignment="1">
      <alignment horizontal="left" wrapText="1"/>
    </xf>
    <xf numFmtId="0" fontId="14" fillId="0" borderId="6" xfId="0" applyFont="1" applyBorder="1" applyAlignment="1">
      <alignment horizontal="right"/>
    </xf>
    <xf numFmtId="0" fontId="0" fillId="0" borderId="1" xfId="0" applyBorder="1" applyAlignment="1">
      <alignment wrapText="1"/>
    </xf>
    <xf numFmtId="7" fontId="0" fillId="0" borderId="4" xfId="1" applyNumberFormat="1" applyFont="1" applyFill="1" applyBorder="1" applyAlignment="1">
      <alignment horizontal="center"/>
    </xf>
    <xf numFmtId="0" fontId="7" fillId="0" borderId="15" xfId="0" applyFont="1" applyBorder="1" applyAlignment="1">
      <alignment horizontal="left" vertical="center"/>
    </xf>
    <xf numFmtId="0" fontId="22" fillId="3" borderId="18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/>
    </xf>
    <xf numFmtId="0" fontId="17" fillId="0" borderId="12" xfId="8" applyFont="1" applyBorder="1" applyAlignment="1">
      <alignment horizontal="left" vertical="center"/>
    </xf>
    <xf numFmtId="0" fontId="14" fillId="0" borderId="15" xfId="8" applyFont="1" applyBorder="1" applyAlignment="1">
      <alignment horizontal="left" vertical="center"/>
    </xf>
    <xf numFmtId="166" fontId="4" fillId="0" borderId="0" xfId="0" applyNumberFormat="1" applyFont="1" applyAlignment="1">
      <alignment horizontal="left" vertical="center"/>
    </xf>
    <xf numFmtId="0" fontId="14" fillId="0" borderId="1" xfId="0" applyFont="1" applyBorder="1" applyAlignment="1">
      <alignment horizontal="left" vertical="top" wrapText="1" indent="1"/>
    </xf>
    <xf numFmtId="0" fontId="0" fillId="0" borderId="1" xfId="0" applyBorder="1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wrapText="1" indent="1"/>
    </xf>
    <xf numFmtId="0" fontId="0" fillId="0" borderId="1" xfId="0" applyBorder="1" applyAlignment="1">
      <alignment horizontal="left" wrapText="1" indent="2"/>
    </xf>
    <xf numFmtId="7" fontId="9" fillId="0" borderId="11" xfId="1" applyNumberFormat="1" applyFont="1" applyFill="1" applyBorder="1" applyAlignment="1">
      <alignment horizontal="center" vertical="top"/>
    </xf>
    <xf numFmtId="7" fontId="9" fillId="0" borderId="1" xfId="1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center" wrapText="1"/>
    </xf>
    <xf numFmtId="7" fontId="9" fillId="0" borderId="11" xfId="1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0" xfId="8" applyBorder="1" applyAlignment="1">
      <alignment horizontal="center" vertical="center"/>
    </xf>
    <xf numFmtId="169" fontId="12" fillId="0" borderId="10" xfId="3" applyNumberFormat="1" applyFont="1" applyFill="1" applyBorder="1" applyAlignment="1" applyProtection="1">
      <alignment horizontal="center" vertical="center"/>
    </xf>
    <xf numFmtId="169" fontId="12" fillId="0" borderId="8" xfId="3" applyNumberFormat="1" applyFont="1" applyFill="1" applyBorder="1" applyAlignment="1" applyProtection="1">
      <alignment horizontal="center" vertical="center"/>
    </xf>
    <xf numFmtId="0" fontId="14" fillId="0" borderId="11" xfId="8" applyFont="1" applyBorder="1" applyAlignment="1">
      <alignment horizontal="right" vertical="center"/>
    </xf>
    <xf numFmtId="0" fontId="14" fillId="0" borderId="16" xfId="8" applyFont="1" applyBorder="1" applyAlignment="1">
      <alignment horizontal="right" vertical="center"/>
    </xf>
    <xf numFmtId="0" fontId="14" fillId="0" borderId="13" xfId="8" applyFont="1" applyBorder="1" applyAlignment="1">
      <alignment horizontal="right" vertical="center"/>
    </xf>
    <xf numFmtId="168" fontId="9" fillId="0" borderId="5" xfId="2" applyNumberFormat="1" applyFont="1" applyFill="1" applyBorder="1" applyAlignment="1" applyProtection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24" fillId="0" borderId="12" xfId="0" applyFont="1" applyBorder="1" applyAlignment="1">
      <alignment horizontal="center" vertical="top"/>
    </xf>
    <xf numFmtId="0" fontId="14" fillId="0" borderId="17" xfId="0" applyFont="1" applyBorder="1" applyAlignment="1">
      <alignment horizontal="right" vertical="center"/>
    </xf>
    <xf numFmtId="0" fontId="14" fillId="0" borderId="15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vertical="top" wrapText="1"/>
    </xf>
    <xf numFmtId="0" fontId="0" fillId="0" borderId="20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7" fontId="0" fillId="0" borderId="19" xfId="1" applyNumberFormat="1" applyFont="1" applyBorder="1" applyAlignment="1">
      <alignment horizontal="center" vertical="top"/>
    </xf>
    <xf numFmtId="7" fontId="9" fillId="0" borderId="16" xfId="1" applyNumberFormat="1" applyFont="1" applyFill="1" applyBorder="1" applyAlignment="1">
      <alignment horizontal="center" vertical="center"/>
    </xf>
    <xf numFmtId="0" fontId="0" fillId="0" borderId="15" xfId="0" applyBorder="1"/>
    <xf numFmtId="0" fontId="14" fillId="0" borderId="15" xfId="0" applyFont="1" applyBorder="1" applyAlignment="1">
      <alignment horizontal="left" vertical="center"/>
    </xf>
    <xf numFmtId="0" fontId="26" fillId="0" borderId="9" xfId="0" applyFont="1" applyBorder="1" applyAlignment="1">
      <alignment horizontal="center" vertical="top"/>
    </xf>
    <xf numFmtId="4" fontId="14" fillId="0" borderId="15" xfId="8" applyNumberFormat="1" applyFont="1" applyBorder="1" applyAlignment="1">
      <alignment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17" fontId="4" fillId="0" borderId="9" xfId="0" applyNumberFormat="1" applyFont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7" fontId="4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14" fillId="0" borderId="0" xfId="0" applyFont="1" applyAlignment="1">
      <alignment horizontal="center"/>
    </xf>
    <xf numFmtId="0" fontId="23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3" fontId="0" fillId="0" borderId="0" xfId="0" applyNumberFormat="1" applyAlignment="1">
      <alignment horizontal="center" vertical="center"/>
    </xf>
    <xf numFmtId="0" fontId="14" fillId="0" borderId="0" xfId="8" applyFont="1" applyAlignment="1">
      <alignment horizontal="right" vertical="center"/>
    </xf>
    <xf numFmtId="0" fontId="14" fillId="0" borderId="0" xfId="0" quotePrefix="1" applyFont="1" applyAlignment="1">
      <alignment horizontal="center" vertical="center"/>
    </xf>
    <xf numFmtId="0" fontId="0" fillId="0" borderId="20" xfId="0" applyBorder="1" applyAlignment="1">
      <alignment horizontal="left" vertical="top" wrapText="1"/>
    </xf>
    <xf numFmtId="0" fontId="14" fillId="0" borderId="17" xfId="0" applyFont="1" applyBorder="1" applyAlignment="1">
      <alignment horizontal="right"/>
    </xf>
    <xf numFmtId="0" fontId="14" fillId="0" borderId="15" xfId="0" applyFont="1" applyBorder="1" applyAlignment="1">
      <alignment horizontal="center"/>
    </xf>
    <xf numFmtId="0" fontId="14" fillId="0" borderId="19" xfId="0" applyFont="1" applyBorder="1" applyAlignment="1">
      <alignment horizontal="left"/>
    </xf>
    <xf numFmtId="0" fontId="0" fillId="0" borderId="20" xfId="0" applyBorder="1" applyAlignment="1">
      <alignment wrapText="1"/>
    </xf>
    <xf numFmtId="0" fontId="0" fillId="0" borderId="6" xfId="0" applyBorder="1"/>
    <xf numFmtId="0" fontId="0" fillId="0" borderId="0" xfId="0" applyAlignment="1">
      <alignment horizontal="left"/>
    </xf>
    <xf numFmtId="0" fontId="14" fillId="0" borderId="20" xfId="0" applyFont="1" applyBorder="1" applyAlignment="1">
      <alignment horizontal="left" vertical="top" wrapText="1" indent="1"/>
    </xf>
    <xf numFmtId="0" fontId="4" fillId="0" borderId="15" xfId="0" applyFont="1" applyBorder="1"/>
    <xf numFmtId="7" fontId="9" fillId="0" borderId="3" xfId="1" applyNumberFormat="1" applyFont="1" applyFill="1" applyBorder="1" applyAlignment="1">
      <alignment horizontal="center" vertical="center"/>
    </xf>
    <xf numFmtId="7" fontId="0" fillId="0" borderId="1" xfId="1" applyNumberFormat="1" applyFont="1" applyFill="1" applyBorder="1" applyAlignment="1">
      <alignment horizontal="center"/>
    </xf>
    <xf numFmtId="0" fontId="25" fillId="2" borderId="14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166" fontId="11" fillId="0" borderId="6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11" fillId="0" borderId="11" xfId="0" applyNumberFormat="1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top"/>
    </xf>
    <xf numFmtId="0" fontId="24" fillId="0" borderId="8" xfId="0" applyFont="1" applyBorder="1" applyAlignment="1">
      <alignment horizontal="center" vertical="top"/>
    </xf>
    <xf numFmtId="0" fontId="24" fillId="0" borderId="9" xfId="0" applyFont="1" applyBorder="1" applyAlignment="1">
      <alignment horizontal="center" vertical="top"/>
    </xf>
    <xf numFmtId="0" fontId="24" fillId="0" borderId="8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14" fillId="0" borderId="6" xfId="8" applyFont="1" applyBorder="1" applyAlignment="1">
      <alignment vertical="center" wrapText="1"/>
    </xf>
    <xf numFmtId="0" fontId="14" fillId="0" borderId="0" xfId="8" applyFont="1" applyAlignment="1">
      <alignment vertical="center" wrapText="1"/>
    </xf>
    <xf numFmtId="0" fontId="0" fillId="0" borderId="0" xfId="0" applyAlignment="1">
      <alignment vertical="center" wrapText="1"/>
    </xf>
    <xf numFmtId="0" fontId="14" fillId="0" borderId="6" xfId="8" applyFont="1" applyBorder="1" applyAlignment="1">
      <alignment vertical="center"/>
    </xf>
    <xf numFmtId="0" fontId="14" fillId="0" borderId="0" xfId="8" applyFont="1" applyAlignment="1">
      <alignment vertical="center"/>
    </xf>
    <xf numFmtId="0" fontId="0" fillId="0" borderId="0" xfId="0" applyAlignment="1">
      <alignment vertical="center"/>
    </xf>
    <xf numFmtId="0" fontId="24" fillId="0" borderId="7" xfId="0" quotePrefix="1" applyFont="1" applyBorder="1" applyAlignment="1">
      <alignment horizontal="center" vertical="center" wrapText="1"/>
    </xf>
    <xf numFmtId="0" fontId="24" fillId="0" borderId="8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top"/>
    </xf>
    <xf numFmtId="0" fontId="24" fillId="0" borderId="15" xfId="0" applyFont="1" applyBorder="1" applyAlignment="1">
      <alignment horizontal="center" vertical="top"/>
    </xf>
    <xf numFmtId="0" fontId="24" fillId="0" borderId="16" xfId="0" applyFont="1" applyBorder="1" applyAlignment="1">
      <alignment horizontal="center" vertical="top"/>
    </xf>
    <xf numFmtId="3" fontId="0" fillId="0" borderId="1" xfId="0" applyNumberFormat="1" applyBorder="1" applyAlignment="1">
      <alignment horizontal="center" vertical="center"/>
    </xf>
    <xf numFmtId="0" fontId="26" fillId="0" borderId="7" xfId="0" applyFont="1" applyBorder="1" applyAlignment="1">
      <alignment horizontal="center" vertical="top"/>
    </xf>
    <xf numFmtId="0" fontId="26" fillId="0" borderId="9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7" fontId="0" fillId="0" borderId="19" xfId="1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/>
  </cellXfs>
  <cellStyles count="9">
    <cellStyle name="Euro" xfId="1" xr:uid="{6097D361-4294-47A4-B95E-4FED2B0120A0}"/>
    <cellStyle name="Milliers" xfId="2" builtinId="3"/>
    <cellStyle name="Milliers [0]" xfId="3" builtinId="6"/>
    <cellStyle name="Normal" xfId="0" builtinId="0"/>
    <cellStyle name="Normal 2" xfId="4" xr:uid="{36ED3384-A660-4658-B4D7-599A90B01C06}"/>
    <cellStyle name="Normal 2 2" xfId="5" xr:uid="{7409F1FB-2BF2-415D-8BF5-760712BAE3AD}"/>
    <cellStyle name="Normal 3" xfId="6" xr:uid="{8F3C0478-283C-401D-A680-021A571C61AB}"/>
    <cellStyle name="Normal 4" xfId="7" xr:uid="{F2079DDA-E628-4568-BDA6-D4EB2895BA9D}"/>
    <cellStyle name="PS" xfId="8" xr:uid="{A1B0ECB4-05D8-404E-A6EF-E36BE55137A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F6783-5623-41F8-A97D-9550299C3A20}">
  <sheetPr>
    <pageSetUpPr fitToPage="1"/>
  </sheetPr>
  <dimension ref="A1:M5540"/>
  <sheetViews>
    <sheetView tabSelected="1" view="pageBreakPreview" topLeftCell="A311" zoomScale="70" zoomScaleNormal="70" zoomScaleSheetLayoutView="70" workbookViewId="0">
      <selection activeCell="S338" sqref="S338"/>
    </sheetView>
  </sheetViews>
  <sheetFormatPr baseColWidth="10" defaultColWidth="11.42578125" defaultRowHeight="12.75"/>
  <cols>
    <col min="1" max="1" width="5.85546875" style="59" customWidth="1"/>
    <col min="2" max="2" width="0.42578125" style="10" customWidth="1"/>
    <col min="3" max="3" width="3.140625" style="10" customWidth="1"/>
    <col min="4" max="4" width="0.7109375" style="10" customWidth="1"/>
    <col min="5" max="5" width="3" style="77" customWidth="1"/>
    <col min="6" max="6" width="68.140625" style="3" customWidth="1"/>
    <col min="7" max="7" width="6.42578125" style="91" customWidth="1"/>
    <col min="8" max="8" width="7.85546875" style="91" customWidth="1"/>
    <col min="9" max="9" width="12.7109375" style="6" customWidth="1"/>
    <col min="10" max="10" width="12.7109375" style="5" customWidth="1"/>
    <col min="11" max="11" width="12.7109375" style="6" customWidth="1"/>
    <col min="12" max="12" width="12.7109375" style="5" customWidth="1"/>
    <col min="13" max="13" width="17.140625" style="5" customWidth="1"/>
    <col min="14" max="16384" width="11.42578125" style="1"/>
  </cols>
  <sheetData>
    <row r="1" spans="1:13" customFormat="1" ht="26.1" customHeight="1">
      <c r="A1" s="151" t="s">
        <v>11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3"/>
    </row>
    <row r="2" spans="1:13" customFormat="1" ht="19.5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6"/>
    </row>
    <row r="3" spans="1:13" customFormat="1" ht="75.75" customHeight="1" thickBot="1">
      <c r="A3" s="157" t="s">
        <v>221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9"/>
    </row>
    <row r="4" spans="1:13" ht="9.9499999999999993" customHeight="1" thickBot="1">
      <c r="A4" s="52"/>
      <c r="B4" s="118"/>
      <c r="C4" s="118"/>
      <c r="D4" s="118"/>
      <c r="E4" s="119"/>
      <c r="F4" s="120"/>
      <c r="G4" s="121"/>
      <c r="H4" s="121"/>
      <c r="I4" s="121"/>
      <c r="J4" s="121"/>
      <c r="K4" s="121"/>
      <c r="L4" s="121"/>
      <c r="M4" s="122"/>
    </row>
    <row r="5" spans="1:13" ht="58.5" customHeight="1" thickBot="1">
      <c r="A5" s="171" t="s">
        <v>31</v>
      </c>
      <c r="B5" s="172"/>
      <c r="C5" s="172"/>
      <c r="D5" s="172"/>
      <c r="E5" s="172"/>
      <c r="F5" s="163" t="s">
        <v>12</v>
      </c>
      <c r="G5" s="163"/>
      <c r="H5" s="163"/>
      <c r="I5" s="163"/>
      <c r="J5" s="163"/>
      <c r="K5" s="163"/>
      <c r="L5" s="163"/>
      <c r="M5" s="164"/>
    </row>
    <row r="6" spans="1:13" ht="9.9499999999999993" customHeight="1" thickBot="1">
      <c r="A6" s="63"/>
      <c r="B6" s="123"/>
      <c r="C6" s="123"/>
      <c r="D6" s="123"/>
      <c r="E6" s="124"/>
      <c r="F6" s="125"/>
      <c r="G6" s="126"/>
      <c r="H6" s="126"/>
      <c r="I6" s="126"/>
      <c r="J6" s="126"/>
      <c r="K6" s="126"/>
      <c r="L6" s="126"/>
      <c r="M6" s="127"/>
    </row>
    <row r="7" spans="1:13" ht="16.5" thickBot="1">
      <c r="A7" s="64"/>
      <c r="B7" s="65"/>
      <c r="C7" s="65"/>
      <c r="D7" s="65"/>
      <c r="E7" s="70"/>
      <c r="F7" s="66"/>
      <c r="G7" s="160" t="s">
        <v>9</v>
      </c>
      <c r="H7" s="161"/>
      <c r="I7" s="161"/>
      <c r="J7" s="161"/>
      <c r="K7" s="161"/>
      <c r="L7" s="161"/>
      <c r="M7" s="162"/>
    </row>
    <row r="8" spans="1:13" ht="16.5" thickBot="1">
      <c r="A8" s="100"/>
      <c r="B8" s="128"/>
      <c r="C8" s="128"/>
      <c r="D8" s="128"/>
      <c r="E8" s="129"/>
      <c r="F8" s="130"/>
      <c r="G8" s="101"/>
      <c r="H8" s="101"/>
      <c r="I8" s="181" t="s">
        <v>219</v>
      </c>
      <c r="J8" s="182"/>
      <c r="K8" s="181" t="s">
        <v>220</v>
      </c>
      <c r="L8" s="182"/>
      <c r="M8" s="112" t="s">
        <v>246</v>
      </c>
    </row>
    <row r="9" spans="1:13" customFormat="1" ht="24" customHeight="1">
      <c r="A9" s="54"/>
      <c r="B9" s="47"/>
      <c r="C9" s="47"/>
      <c r="D9" s="47"/>
      <c r="E9" s="71"/>
      <c r="F9" s="45" t="s">
        <v>3</v>
      </c>
      <c r="G9" s="46" t="s">
        <v>1</v>
      </c>
      <c r="H9" s="47" t="s">
        <v>4</v>
      </c>
      <c r="I9" s="48" t="s">
        <v>5</v>
      </c>
      <c r="J9" s="49" t="s">
        <v>6</v>
      </c>
      <c r="K9" s="48" t="s">
        <v>5</v>
      </c>
      <c r="L9" s="49" t="s">
        <v>6</v>
      </c>
      <c r="M9" s="49" t="s">
        <v>6</v>
      </c>
    </row>
    <row r="10" spans="1:13" s="7" customFormat="1">
      <c r="A10" s="55"/>
      <c r="B10" s="131"/>
      <c r="C10" s="131"/>
      <c r="D10" s="131"/>
      <c r="E10" s="72"/>
      <c r="F10" s="2"/>
      <c r="G10" s="92"/>
      <c r="H10" s="89"/>
      <c r="I10" s="9"/>
      <c r="J10" s="8"/>
      <c r="K10" s="9"/>
      <c r="L10" s="8"/>
      <c r="M10" s="8"/>
    </row>
    <row r="11" spans="1:13" customFormat="1" ht="12.75" customHeight="1">
      <c r="A11" s="52">
        <v>1</v>
      </c>
      <c r="B11" s="118"/>
      <c r="C11" s="118"/>
      <c r="D11" s="118"/>
      <c r="E11" s="119"/>
      <c r="F11" s="60" t="s">
        <v>202</v>
      </c>
      <c r="G11" s="18"/>
      <c r="H11" s="19"/>
      <c r="I11" s="24"/>
      <c r="J11" s="62"/>
      <c r="K11" s="24"/>
      <c r="L11" s="62"/>
      <c r="M11" s="62"/>
    </row>
    <row r="12" spans="1:13" customFormat="1" ht="12.75" customHeight="1">
      <c r="A12" s="52"/>
      <c r="B12" s="118"/>
      <c r="C12" s="118"/>
      <c r="D12" s="118"/>
      <c r="E12" s="119"/>
      <c r="F12" s="14"/>
      <c r="G12" s="18"/>
      <c r="H12" s="19"/>
      <c r="I12" s="24"/>
      <c r="J12" s="62"/>
      <c r="K12" s="24"/>
      <c r="L12" s="62"/>
      <c r="M12" s="62"/>
    </row>
    <row r="13" spans="1:13" customFormat="1">
      <c r="A13" s="52"/>
      <c r="B13" s="118"/>
      <c r="C13" s="118"/>
      <c r="D13" s="118"/>
      <c r="E13" s="119"/>
      <c r="F13" s="17" t="s">
        <v>198</v>
      </c>
      <c r="G13" s="18"/>
      <c r="H13" s="19"/>
      <c r="I13" s="24"/>
      <c r="J13" s="62"/>
      <c r="K13" s="24"/>
      <c r="L13" s="62"/>
      <c r="M13" s="62"/>
    </row>
    <row r="14" spans="1:13" customFormat="1">
      <c r="A14" s="52"/>
      <c r="B14" s="118"/>
      <c r="C14" s="118"/>
      <c r="D14" s="118"/>
      <c r="E14" s="119"/>
      <c r="F14" s="83" t="s">
        <v>13</v>
      </c>
      <c r="G14" s="18" t="s">
        <v>8</v>
      </c>
      <c r="H14" s="87">
        <v>1</v>
      </c>
      <c r="I14" s="86"/>
      <c r="J14" s="85">
        <f>IF(H14="","",I14*H14)</f>
        <v>0</v>
      </c>
      <c r="K14" s="86"/>
      <c r="L14" s="85">
        <f>IF(H14="","",K14*H14)</f>
        <v>0</v>
      </c>
      <c r="M14" s="85">
        <f>SUM(J14,L14)</f>
        <v>0</v>
      </c>
    </row>
    <row r="15" spans="1:13" customFormat="1">
      <c r="A15" s="52"/>
      <c r="B15" s="118"/>
      <c r="C15" s="118"/>
      <c r="D15" s="118"/>
      <c r="E15" s="119"/>
      <c r="F15" s="83" t="s">
        <v>14</v>
      </c>
      <c r="G15" s="18" t="s">
        <v>8</v>
      </c>
      <c r="H15" s="87">
        <v>1</v>
      </c>
      <c r="I15" s="13"/>
      <c r="J15" s="85">
        <f t="shared" ref="J15:J19" si="0">IF(H15="","",I15*H15)</f>
        <v>0</v>
      </c>
      <c r="K15" s="13"/>
      <c r="L15" s="85">
        <f t="shared" ref="L15:L19" si="1">IF(H15="","",K15*H15)</f>
        <v>0</v>
      </c>
      <c r="M15" s="85">
        <f t="shared" ref="M15:M19" si="2">SUM(J15,L15)</f>
        <v>0</v>
      </c>
    </row>
    <row r="16" spans="1:13" customFormat="1">
      <c r="A16" s="52"/>
      <c r="B16" s="118"/>
      <c r="C16" s="118"/>
      <c r="D16" s="118"/>
      <c r="E16" s="119"/>
      <c r="F16" s="83" t="s">
        <v>199</v>
      </c>
      <c r="G16" s="18" t="s">
        <v>8</v>
      </c>
      <c r="H16" s="87">
        <v>1</v>
      </c>
      <c r="I16" s="13"/>
      <c r="J16" s="85">
        <f t="shared" si="0"/>
        <v>0</v>
      </c>
      <c r="K16" s="13"/>
      <c r="L16" s="85">
        <f t="shared" si="1"/>
        <v>0</v>
      </c>
      <c r="M16" s="85">
        <f t="shared" si="2"/>
        <v>0</v>
      </c>
    </row>
    <row r="17" spans="1:13" customFormat="1">
      <c r="A17" s="52"/>
      <c r="B17" s="118"/>
      <c r="C17" s="118"/>
      <c r="D17" s="118"/>
      <c r="E17" s="119"/>
      <c r="F17" s="83" t="s">
        <v>15</v>
      </c>
      <c r="G17" s="18" t="s">
        <v>8</v>
      </c>
      <c r="H17" s="87">
        <v>1</v>
      </c>
      <c r="I17" s="13"/>
      <c r="J17" s="85">
        <f t="shared" si="0"/>
        <v>0</v>
      </c>
      <c r="K17" s="13"/>
      <c r="L17" s="85">
        <f t="shared" si="1"/>
        <v>0</v>
      </c>
      <c r="M17" s="85">
        <f t="shared" si="2"/>
        <v>0</v>
      </c>
    </row>
    <row r="18" spans="1:13" customFormat="1">
      <c r="A18" s="52"/>
      <c r="B18" s="118"/>
      <c r="C18" s="118"/>
      <c r="D18" s="118"/>
      <c r="E18" s="119"/>
      <c r="F18" s="83" t="s">
        <v>200</v>
      </c>
      <c r="G18" s="18" t="s">
        <v>8</v>
      </c>
      <c r="H18" s="87">
        <v>1</v>
      </c>
      <c r="I18" s="13"/>
      <c r="J18" s="85">
        <f t="shared" si="0"/>
        <v>0</v>
      </c>
      <c r="K18" s="13"/>
      <c r="L18" s="85">
        <f t="shared" si="1"/>
        <v>0</v>
      </c>
      <c r="M18" s="85">
        <f t="shared" si="2"/>
        <v>0</v>
      </c>
    </row>
    <row r="19" spans="1:13" customFormat="1">
      <c r="A19" s="52"/>
      <c r="B19" s="118"/>
      <c r="C19" s="118"/>
      <c r="D19" s="118"/>
      <c r="E19" s="119"/>
      <c r="F19" s="83" t="s">
        <v>201</v>
      </c>
      <c r="G19" s="18" t="s">
        <v>8</v>
      </c>
      <c r="H19" s="87">
        <v>1</v>
      </c>
      <c r="I19" s="13"/>
      <c r="J19" s="85">
        <f t="shared" si="0"/>
        <v>0</v>
      </c>
      <c r="K19" s="13"/>
      <c r="L19" s="85">
        <f t="shared" si="1"/>
        <v>0</v>
      </c>
      <c r="M19" s="85">
        <f t="shared" si="2"/>
        <v>0</v>
      </c>
    </row>
    <row r="20" spans="1:13" customFormat="1" ht="12.75" customHeight="1">
      <c r="A20" s="52"/>
      <c r="B20" s="118"/>
      <c r="C20" s="118"/>
      <c r="D20" s="118"/>
      <c r="E20" s="119"/>
      <c r="F20" s="14"/>
      <c r="G20" s="18"/>
      <c r="H20" s="19"/>
      <c r="I20" s="24"/>
      <c r="J20" s="62"/>
      <c r="K20" s="24"/>
      <c r="L20" s="62"/>
      <c r="M20" s="62"/>
    </row>
    <row r="21" spans="1:13" customFormat="1" ht="12.75" customHeight="1">
      <c r="A21" s="52">
        <v>1</v>
      </c>
      <c r="B21" s="118" t="s">
        <v>30</v>
      </c>
      <c r="C21" s="118">
        <v>13</v>
      </c>
      <c r="D21" s="118"/>
      <c r="E21" s="119"/>
      <c r="F21" s="14" t="s">
        <v>119</v>
      </c>
      <c r="G21" s="18"/>
      <c r="H21" s="19"/>
      <c r="I21" s="24"/>
      <c r="J21" s="62"/>
      <c r="K21" s="24"/>
      <c r="L21" s="62"/>
      <c r="M21" s="62"/>
    </row>
    <row r="22" spans="1:13" customFormat="1" ht="24.95" customHeight="1">
      <c r="A22" s="52"/>
      <c r="B22" s="118"/>
      <c r="C22" s="118"/>
      <c r="D22" s="118"/>
      <c r="E22" s="119"/>
      <c r="F22" s="17" t="s">
        <v>10</v>
      </c>
      <c r="G22" s="18" t="s">
        <v>8</v>
      </c>
      <c r="H22" s="87">
        <v>1</v>
      </c>
      <c r="I22" s="24"/>
      <c r="J22" s="85">
        <f>IF(H22="","",I22*H22)</f>
        <v>0</v>
      </c>
      <c r="K22" s="24"/>
      <c r="L22" s="88">
        <f t="shared" ref="L22" si="3">IF(H22="","",K22*H22)</f>
        <v>0</v>
      </c>
      <c r="M22" s="88">
        <f>SUM(J22,L22)</f>
        <v>0</v>
      </c>
    </row>
    <row r="23" spans="1:13" customFormat="1" ht="12.75" customHeight="1">
      <c r="A23" s="52"/>
      <c r="B23" s="118"/>
      <c r="C23" s="118"/>
      <c r="D23" s="118"/>
      <c r="E23" s="119"/>
      <c r="F23" s="14"/>
      <c r="G23" s="18"/>
      <c r="H23" s="19"/>
      <c r="I23" s="24"/>
      <c r="J23" s="62"/>
      <c r="K23" s="24"/>
      <c r="L23" s="62"/>
      <c r="M23" s="62"/>
    </row>
    <row r="24" spans="1:13" customFormat="1" ht="12.75" customHeight="1">
      <c r="A24" s="52"/>
      <c r="B24" s="118"/>
      <c r="C24" s="118"/>
      <c r="D24" s="118"/>
      <c r="E24" s="119"/>
      <c r="F24" s="14"/>
      <c r="G24" s="18"/>
      <c r="H24" s="19"/>
      <c r="I24" s="24"/>
      <c r="J24" s="62"/>
      <c r="K24" s="24"/>
      <c r="L24" s="62"/>
      <c r="M24" s="62"/>
    </row>
    <row r="25" spans="1:13" customFormat="1" ht="12.75" customHeight="1">
      <c r="A25" s="52">
        <v>1</v>
      </c>
      <c r="B25" s="118" t="s">
        <v>30</v>
      </c>
      <c r="C25" s="118">
        <v>14</v>
      </c>
      <c r="D25" s="118"/>
      <c r="E25" s="119"/>
      <c r="F25" s="14" t="s">
        <v>120</v>
      </c>
      <c r="G25" s="18" t="s">
        <v>8</v>
      </c>
      <c r="H25" s="87">
        <v>1</v>
      </c>
      <c r="I25" s="24"/>
      <c r="J25" s="85">
        <f>IF(H25="","",I25*H25)</f>
        <v>0</v>
      </c>
      <c r="K25" s="24"/>
      <c r="L25" s="88">
        <f t="shared" ref="L25" si="4">IF(H25="","",K25*H25)</f>
        <v>0</v>
      </c>
      <c r="M25" s="85">
        <f>SUM(J25,L25)</f>
        <v>0</v>
      </c>
    </row>
    <row r="26" spans="1:13" customFormat="1" ht="24.95" customHeight="1">
      <c r="A26" s="52"/>
      <c r="B26" s="118"/>
      <c r="C26" s="118"/>
      <c r="D26" s="118"/>
      <c r="E26" s="119"/>
      <c r="F26" s="17"/>
      <c r="G26" s="18"/>
      <c r="H26" s="19"/>
      <c r="I26" s="24"/>
      <c r="J26" s="23"/>
      <c r="K26" s="24"/>
      <c r="L26" s="23"/>
      <c r="M26" s="23"/>
    </row>
    <row r="27" spans="1:13" customFormat="1" ht="18" customHeight="1">
      <c r="A27" s="52">
        <v>3</v>
      </c>
      <c r="B27" s="118"/>
      <c r="C27" s="118"/>
      <c r="D27" s="118"/>
      <c r="E27" s="119"/>
      <c r="F27" s="60" t="s">
        <v>230</v>
      </c>
      <c r="G27" s="18" t="s">
        <v>125</v>
      </c>
      <c r="H27" s="87"/>
      <c r="I27" s="24"/>
      <c r="J27" s="85" t="str">
        <f>IF(H27="","",I27*H27)</f>
        <v/>
      </c>
      <c r="K27" s="24"/>
      <c r="L27" s="88" t="str">
        <f t="shared" ref="L27" si="5">IF(H27="","",K27*H27)</f>
        <v/>
      </c>
      <c r="M27" s="88">
        <f>SUM(J27,L27)</f>
        <v>0</v>
      </c>
    </row>
    <row r="28" spans="1:13" s="7" customFormat="1" ht="13.5" thickBot="1">
      <c r="A28" s="52"/>
      <c r="B28" s="118"/>
      <c r="C28" s="118"/>
      <c r="D28" s="118"/>
      <c r="E28" s="119"/>
      <c r="F28" s="17"/>
      <c r="G28" s="18"/>
      <c r="H28" s="19"/>
      <c r="I28" s="24"/>
      <c r="J28" s="23"/>
      <c r="K28" s="24"/>
      <c r="L28" s="23"/>
      <c r="M28" s="23"/>
    </row>
    <row r="29" spans="1:13" customFormat="1" ht="21" customHeight="1" thickBot="1">
      <c r="A29" s="174" t="s">
        <v>216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6"/>
    </row>
    <row r="30" spans="1:13" customFormat="1">
      <c r="A30" s="56"/>
      <c r="B30" s="132"/>
      <c r="C30" s="132"/>
      <c r="D30" s="132"/>
      <c r="E30" s="73"/>
      <c r="F30" s="12"/>
      <c r="G30" s="26"/>
      <c r="H30" s="87"/>
      <c r="I30" s="13"/>
      <c r="J30" s="88" t="str">
        <f t="shared" ref="J30:J83" si="6">IF(F30="","",I30*F30)</f>
        <v/>
      </c>
      <c r="K30" s="13"/>
      <c r="L30" s="88" t="str">
        <f t="shared" ref="L30:L95" si="7">IF(H30="","",K30*H30)</f>
        <v/>
      </c>
      <c r="M30" s="88"/>
    </row>
    <row r="31" spans="1:13" customFormat="1" ht="12.75" customHeight="1">
      <c r="A31" s="52">
        <v>4</v>
      </c>
      <c r="B31" s="118" t="s">
        <v>30</v>
      </c>
      <c r="C31" s="118"/>
      <c r="D31" s="118"/>
      <c r="E31" s="53"/>
      <c r="F31" s="60" t="s">
        <v>16</v>
      </c>
      <c r="G31" s="18"/>
      <c r="H31" s="133"/>
      <c r="I31" s="29"/>
      <c r="J31" s="88"/>
      <c r="K31" s="29"/>
      <c r="L31" s="88" t="str">
        <f t="shared" si="7"/>
        <v/>
      </c>
      <c r="M31" s="88"/>
    </row>
    <row r="32" spans="1:13" customFormat="1">
      <c r="A32" s="52">
        <f>$A$31</f>
        <v>4</v>
      </c>
      <c r="B32" s="118" t="s">
        <v>30</v>
      </c>
      <c r="C32" s="118">
        <v>1</v>
      </c>
      <c r="D32" s="118"/>
      <c r="E32" s="53"/>
      <c r="F32" s="20" t="s">
        <v>17</v>
      </c>
      <c r="G32" s="18"/>
      <c r="H32" s="22"/>
      <c r="I32" s="15"/>
      <c r="J32" s="88"/>
      <c r="K32" s="15"/>
      <c r="L32" s="88" t="str">
        <f t="shared" si="7"/>
        <v/>
      </c>
      <c r="M32" s="88"/>
    </row>
    <row r="33" spans="1:13" customFormat="1">
      <c r="A33" s="52"/>
      <c r="B33" s="118"/>
      <c r="C33" s="118"/>
      <c r="D33" s="118"/>
      <c r="E33" s="53"/>
      <c r="F33" s="20"/>
      <c r="G33" s="18"/>
      <c r="H33" s="22"/>
      <c r="I33" s="15"/>
      <c r="J33" s="88"/>
      <c r="K33" s="15"/>
      <c r="L33" s="88" t="str">
        <f t="shared" si="7"/>
        <v/>
      </c>
      <c r="M33" s="88"/>
    </row>
    <row r="34" spans="1:13" customFormat="1">
      <c r="A34" s="52">
        <f>$A$31</f>
        <v>4</v>
      </c>
      <c r="B34" s="118" t="s">
        <v>30</v>
      </c>
      <c r="C34" s="118">
        <f>$C$32</f>
        <v>1</v>
      </c>
      <c r="D34" s="118" t="s">
        <v>30</v>
      </c>
      <c r="E34" s="53">
        <v>1</v>
      </c>
      <c r="F34" s="20" t="s">
        <v>95</v>
      </c>
      <c r="G34" s="18"/>
      <c r="H34" s="22"/>
      <c r="I34" s="21"/>
      <c r="J34" s="88"/>
      <c r="K34" s="21"/>
      <c r="L34" s="88" t="str">
        <f t="shared" si="7"/>
        <v/>
      </c>
      <c r="M34" s="88"/>
    </row>
    <row r="35" spans="1:13" customFormat="1">
      <c r="A35" s="67"/>
      <c r="B35" s="134"/>
      <c r="C35" s="134"/>
      <c r="D35" s="134"/>
      <c r="E35" s="74"/>
      <c r="F35" s="68" t="s">
        <v>121</v>
      </c>
      <c r="G35" s="173" t="s">
        <v>8</v>
      </c>
      <c r="H35" s="22"/>
      <c r="I35" s="69"/>
      <c r="J35" s="88"/>
      <c r="K35" s="69"/>
      <c r="L35" s="88" t="str">
        <f t="shared" si="7"/>
        <v/>
      </c>
      <c r="M35" s="88"/>
    </row>
    <row r="36" spans="1:13" customFormat="1">
      <c r="A36" s="67"/>
      <c r="B36" s="134"/>
      <c r="C36" s="134"/>
      <c r="D36" s="134"/>
      <c r="E36" s="74"/>
      <c r="F36" s="68" t="s">
        <v>122</v>
      </c>
      <c r="G36" s="173"/>
      <c r="H36" s="87">
        <v>1</v>
      </c>
      <c r="I36" s="24"/>
      <c r="J36" s="85">
        <f>IF(H36="","",I36*H36)</f>
        <v>0</v>
      </c>
      <c r="K36" s="24"/>
      <c r="L36" s="88">
        <f t="shared" si="7"/>
        <v>0</v>
      </c>
      <c r="M36" s="88">
        <f>SUM(J36,L36)</f>
        <v>0</v>
      </c>
    </row>
    <row r="37" spans="1:13" customFormat="1">
      <c r="A37" s="67"/>
      <c r="B37" s="134"/>
      <c r="C37" s="134"/>
      <c r="D37" s="134"/>
      <c r="E37" s="74"/>
      <c r="F37" s="68" t="s">
        <v>123</v>
      </c>
      <c r="G37" s="173"/>
      <c r="H37" s="22"/>
      <c r="I37" s="69"/>
      <c r="J37" s="88"/>
      <c r="K37" s="69"/>
      <c r="L37" s="88" t="str">
        <f t="shared" si="7"/>
        <v/>
      </c>
      <c r="M37" s="88"/>
    </row>
    <row r="38" spans="1:13" customFormat="1">
      <c r="A38" s="67"/>
      <c r="B38" s="134"/>
      <c r="C38" s="134"/>
      <c r="D38" s="134"/>
      <c r="E38" s="74"/>
      <c r="F38" s="68" t="s">
        <v>124</v>
      </c>
      <c r="G38" s="18" t="s">
        <v>125</v>
      </c>
      <c r="H38" s="22"/>
      <c r="I38" s="69"/>
      <c r="J38" s="85" t="str">
        <f>IF(H38="","",I38*H38)</f>
        <v/>
      </c>
      <c r="K38" s="69"/>
      <c r="L38" s="88" t="str">
        <f t="shared" si="7"/>
        <v/>
      </c>
      <c r="M38" s="88"/>
    </row>
    <row r="39" spans="1:13" customFormat="1">
      <c r="A39" s="52"/>
      <c r="B39" s="118"/>
      <c r="C39" s="118"/>
      <c r="D39" s="118"/>
      <c r="E39" s="53"/>
      <c r="F39" s="20"/>
      <c r="G39" s="18"/>
      <c r="H39" s="22"/>
      <c r="I39" s="15"/>
      <c r="J39" s="88" t="str">
        <f t="shared" si="6"/>
        <v/>
      </c>
      <c r="K39" s="15"/>
      <c r="L39" s="88" t="str">
        <f t="shared" si="7"/>
        <v/>
      </c>
      <c r="M39" s="88"/>
    </row>
    <row r="40" spans="1:13" customFormat="1">
      <c r="A40" s="52">
        <f>$A$31</f>
        <v>4</v>
      </c>
      <c r="B40" s="118" t="s">
        <v>30</v>
      </c>
      <c r="C40" s="118">
        <f>$C$32</f>
        <v>1</v>
      </c>
      <c r="D40" s="118" t="s">
        <v>30</v>
      </c>
      <c r="E40" s="53">
        <v>2</v>
      </c>
      <c r="F40" s="20" t="s">
        <v>18</v>
      </c>
      <c r="G40" s="18" t="s">
        <v>125</v>
      </c>
      <c r="H40" s="22"/>
      <c r="I40" s="15"/>
      <c r="J40" s="85" t="str">
        <f>IF(H40="","",I40*H40)</f>
        <v/>
      </c>
      <c r="K40" s="15"/>
      <c r="L40" s="88" t="str">
        <f t="shared" si="7"/>
        <v/>
      </c>
      <c r="M40" s="88"/>
    </row>
    <row r="41" spans="1:13" customFormat="1">
      <c r="A41" s="52"/>
      <c r="B41" s="118"/>
      <c r="C41" s="118"/>
      <c r="D41" s="118"/>
      <c r="E41" s="53"/>
      <c r="F41" s="20"/>
      <c r="G41" s="18"/>
      <c r="H41" s="22"/>
      <c r="I41" s="15"/>
      <c r="J41" s="88" t="str">
        <f t="shared" si="6"/>
        <v/>
      </c>
      <c r="K41" s="15"/>
      <c r="L41" s="88" t="str">
        <f t="shared" si="7"/>
        <v/>
      </c>
      <c r="M41" s="88"/>
    </row>
    <row r="42" spans="1:13" customFormat="1">
      <c r="A42" s="52">
        <f>$A$31</f>
        <v>4</v>
      </c>
      <c r="B42" s="118" t="s">
        <v>30</v>
      </c>
      <c r="C42" s="118">
        <f>$C$32</f>
        <v>1</v>
      </c>
      <c r="D42" s="118" t="s">
        <v>30</v>
      </c>
      <c r="E42" s="53">
        <v>3</v>
      </c>
      <c r="F42" s="20" t="s">
        <v>33</v>
      </c>
      <c r="G42" s="18"/>
      <c r="H42" s="22"/>
      <c r="I42" s="15"/>
      <c r="J42" s="88"/>
      <c r="K42" s="15"/>
      <c r="L42" s="88" t="str">
        <f t="shared" si="7"/>
        <v/>
      </c>
      <c r="M42" s="88"/>
    </row>
    <row r="43" spans="1:13" customFormat="1" ht="46.35" customHeight="1">
      <c r="A43" s="67"/>
      <c r="B43" s="134"/>
      <c r="C43" s="134"/>
      <c r="D43" s="134"/>
      <c r="E43" s="74"/>
      <c r="F43" s="68" t="s">
        <v>223</v>
      </c>
      <c r="G43" s="18" t="s">
        <v>8</v>
      </c>
      <c r="H43" s="22">
        <v>1</v>
      </c>
      <c r="I43" s="69"/>
      <c r="J43" s="88">
        <f>IF(H43="","",I43*H43)</f>
        <v>0</v>
      </c>
      <c r="K43" s="69"/>
      <c r="L43" s="88">
        <f t="shared" si="7"/>
        <v>0</v>
      </c>
      <c r="M43" s="88">
        <f>SUM(J43,L43)</f>
        <v>0</v>
      </c>
    </row>
    <row r="44" spans="1:13" customFormat="1">
      <c r="A44" s="52"/>
      <c r="B44" s="118"/>
      <c r="C44" s="118"/>
      <c r="D44" s="118"/>
      <c r="E44" s="53"/>
      <c r="F44" s="20"/>
      <c r="G44" s="18"/>
      <c r="H44" s="22"/>
      <c r="I44" s="15"/>
      <c r="J44" s="88" t="str">
        <f t="shared" si="6"/>
        <v/>
      </c>
      <c r="K44" s="15"/>
      <c r="L44" s="88" t="str">
        <f t="shared" si="7"/>
        <v/>
      </c>
      <c r="M44" s="88"/>
    </row>
    <row r="45" spans="1:13" customFormat="1">
      <c r="A45" s="52">
        <f>$A$31</f>
        <v>4</v>
      </c>
      <c r="B45" s="118" t="s">
        <v>30</v>
      </c>
      <c r="C45" s="118">
        <f>$C$32</f>
        <v>1</v>
      </c>
      <c r="D45" s="118" t="s">
        <v>30</v>
      </c>
      <c r="E45" s="53">
        <v>4</v>
      </c>
      <c r="F45" s="20" t="s">
        <v>19</v>
      </c>
      <c r="G45" s="18"/>
      <c r="H45" s="22"/>
      <c r="I45" s="15"/>
      <c r="J45" s="88"/>
      <c r="K45" s="15"/>
      <c r="L45" s="88" t="str">
        <f t="shared" si="7"/>
        <v/>
      </c>
      <c r="M45" s="88"/>
    </row>
    <row r="46" spans="1:13" customFormat="1" ht="32.450000000000003" customHeight="1">
      <c r="A46" s="52"/>
      <c r="B46" s="118"/>
      <c r="C46" s="118"/>
      <c r="D46" s="118"/>
      <c r="E46" s="53"/>
      <c r="F46" s="68" t="s">
        <v>224</v>
      </c>
      <c r="G46" s="18" t="s">
        <v>8</v>
      </c>
      <c r="H46" s="22">
        <v>1</v>
      </c>
      <c r="I46" s="15"/>
      <c r="J46" s="88">
        <f>IF(H46="","",I46*H46)</f>
        <v>0</v>
      </c>
      <c r="K46" s="15"/>
      <c r="L46" s="88">
        <f t="shared" si="7"/>
        <v>0</v>
      </c>
      <c r="M46" s="88">
        <f>SUM(J46,L46)</f>
        <v>0</v>
      </c>
    </row>
    <row r="47" spans="1:13" customFormat="1">
      <c r="A47" s="52"/>
      <c r="B47" s="118"/>
      <c r="C47" s="118"/>
      <c r="D47" s="118"/>
      <c r="E47" s="53"/>
      <c r="F47" s="20"/>
      <c r="G47" s="18"/>
      <c r="H47" s="22"/>
      <c r="I47" s="15"/>
      <c r="J47" s="88" t="str">
        <f t="shared" si="6"/>
        <v/>
      </c>
      <c r="K47" s="15"/>
      <c r="L47" s="88" t="str">
        <f t="shared" si="7"/>
        <v/>
      </c>
      <c r="M47" s="88"/>
    </row>
    <row r="48" spans="1:13" customFormat="1">
      <c r="A48" s="52">
        <f>$A$31</f>
        <v>4</v>
      </c>
      <c r="B48" s="118" t="s">
        <v>30</v>
      </c>
      <c r="C48" s="118">
        <f>$C$32</f>
        <v>1</v>
      </c>
      <c r="D48" s="118" t="s">
        <v>30</v>
      </c>
      <c r="E48" s="53">
        <v>5</v>
      </c>
      <c r="F48" s="20" t="s">
        <v>20</v>
      </c>
      <c r="G48" s="18"/>
      <c r="H48" s="22"/>
      <c r="I48" s="15"/>
      <c r="J48" s="88"/>
      <c r="K48" s="15"/>
      <c r="L48" s="88" t="str">
        <f t="shared" si="7"/>
        <v/>
      </c>
      <c r="M48" s="88"/>
    </row>
    <row r="49" spans="1:13" customFormat="1" ht="25.5">
      <c r="A49" s="52"/>
      <c r="B49" s="118"/>
      <c r="C49" s="118"/>
      <c r="D49" s="118"/>
      <c r="E49" s="53"/>
      <c r="F49" s="68" t="s">
        <v>127</v>
      </c>
      <c r="G49" s="18" t="s">
        <v>8</v>
      </c>
      <c r="H49" s="22">
        <v>1</v>
      </c>
      <c r="I49" s="15"/>
      <c r="J49" s="88">
        <f t="shared" ref="J49:J51" si="8">IF(H49="","",I49*H49)</f>
        <v>0</v>
      </c>
      <c r="K49" s="15"/>
      <c r="L49" s="88">
        <f t="shared" si="7"/>
        <v>0</v>
      </c>
      <c r="M49" s="88">
        <f t="shared" ref="M49:M51" si="9">SUM(J49,L49)</f>
        <v>0</v>
      </c>
    </row>
    <row r="50" spans="1:13" customFormat="1">
      <c r="A50" s="52"/>
      <c r="B50" s="118"/>
      <c r="C50" s="118"/>
      <c r="D50" s="118"/>
      <c r="E50" s="53"/>
      <c r="F50" s="68" t="s">
        <v>126</v>
      </c>
      <c r="G50" s="18" t="s">
        <v>8</v>
      </c>
      <c r="H50" s="22">
        <v>1</v>
      </c>
      <c r="I50" s="15"/>
      <c r="J50" s="88">
        <f t="shared" si="8"/>
        <v>0</v>
      </c>
      <c r="K50" s="15"/>
      <c r="L50" s="88">
        <f t="shared" si="7"/>
        <v>0</v>
      </c>
      <c r="M50" s="88">
        <f t="shared" si="9"/>
        <v>0</v>
      </c>
    </row>
    <row r="51" spans="1:13" customFormat="1">
      <c r="A51" s="52"/>
      <c r="B51" s="118"/>
      <c r="C51" s="118"/>
      <c r="D51" s="118"/>
      <c r="E51" s="53"/>
      <c r="F51" s="68" t="s">
        <v>128</v>
      </c>
      <c r="G51" s="18" t="s">
        <v>8</v>
      </c>
      <c r="H51" s="22">
        <v>1</v>
      </c>
      <c r="I51" s="15"/>
      <c r="J51" s="88">
        <f t="shared" si="8"/>
        <v>0</v>
      </c>
      <c r="K51" s="15"/>
      <c r="L51" s="88">
        <f t="shared" si="7"/>
        <v>0</v>
      </c>
      <c r="M51" s="88">
        <f t="shared" si="9"/>
        <v>0</v>
      </c>
    </row>
    <row r="52" spans="1:13" customFormat="1">
      <c r="A52" s="52"/>
      <c r="B52" s="118"/>
      <c r="C52" s="118"/>
      <c r="D52" s="118"/>
      <c r="E52" s="53"/>
      <c r="F52" s="68"/>
      <c r="G52" s="18"/>
      <c r="H52" s="22"/>
      <c r="I52" s="15"/>
      <c r="J52" s="88" t="str">
        <f t="shared" si="6"/>
        <v/>
      </c>
      <c r="K52" s="15"/>
      <c r="L52" s="88" t="str">
        <f t="shared" si="7"/>
        <v/>
      </c>
      <c r="M52" s="88"/>
    </row>
    <row r="53" spans="1:13" customFormat="1">
      <c r="A53" s="52"/>
      <c r="B53" s="118"/>
      <c r="C53" s="118"/>
      <c r="D53" s="118"/>
      <c r="E53" s="53"/>
      <c r="F53" s="20"/>
      <c r="G53" s="18"/>
      <c r="H53" s="22"/>
      <c r="I53" s="15"/>
      <c r="J53" s="88" t="str">
        <f t="shared" si="6"/>
        <v/>
      </c>
      <c r="K53" s="15"/>
      <c r="L53" s="88" t="str">
        <f t="shared" si="7"/>
        <v/>
      </c>
      <c r="M53" s="88"/>
    </row>
    <row r="54" spans="1:13" customFormat="1">
      <c r="A54" s="52">
        <f>$A$31</f>
        <v>4</v>
      </c>
      <c r="B54" s="118" t="s">
        <v>30</v>
      </c>
      <c r="C54" s="118">
        <v>2</v>
      </c>
      <c r="D54" s="118"/>
      <c r="E54" s="53"/>
      <c r="F54" s="20" t="s">
        <v>21</v>
      </c>
      <c r="G54" s="18"/>
      <c r="H54" s="22"/>
      <c r="I54" s="15"/>
      <c r="J54" s="88"/>
      <c r="K54" s="15"/>
      <c r="L54" s="88" t="str">
        <f t="shared" si="7"/>
        <v/>
      </c>
      <c r="M54" s="88"/>
    </row>
    <row r="55" spans="1:13" customFormat="1" ht="42.75" customHeight="1">
      <c r="A55" s="67"/>
      <c r="B55" s="134"/>
      <c r="C55" s="134"/>
      <c r="D55" s="134"/>
      <c r="E55" s="74"/>
      <c r="F55" s="68" t="s">
        <v>130</v>
      </c>
      <c r="G55" s="18" t="s">
        <v>8</v>
      </c>
      <c r="H55" s="22">
        <v>1</v>
      </c>
      <c r="I55" s="69"/>
      <c r="J55" s="88">
        <f t="shared" ref="J55:J57" si="10">IF(H55="","",I55*H55)</f>
        <v>0</v>
      </c>
      <c r="K55" s="69"/>
      <c r="L55" s="88">
        <f t="shared" si="7"/>
        <v>0</v>
      </c>
      <c r="M55" s="88">
        <f t="shared" ref="M55:M57" si="11">SUM(J55,L55)</f>
        <v>0</v>
      </c>
    </row>
    <row r="56" spans="1:13" customFormat="1" ht="29.25" customHeight="1">
      <c r="A56" s="67"/>
      <c r="B56" s="134"/>
      <c r="C56" s="134"/>
      <c r="D56" s="134"/>
      <c r="E56" s="74"/>
      <c r="F56" s="68" t="s">
        <v>129</v>
      </c>
      <c r="G56" s="18" t="s">
        <v>8</v>
      </c>
      <c r="H56" s="22">
        <v>1</v>
      </c>
      <c r="I56" s="69"/>
      <c r="J56" s="88">
        <f t="shared" si="10"/>
        <v>0</v>
      </c>
      <c r="K56" s="69"/>
      <c r="L56" s="88">
        <f t="shared" si="7"/>
        <v>0</v>
      </c>
      <c r="M56" s="88">
        <f t="shared" si="11"/>
        <v>0</v>
      </c>
    </row>
    <row r="57" spans="1:13" customFormat="1" ht="18" customHeight="1">
      <c r="A57" s="67"/>
      <c r="B57" s="134"/>
      <c r="C57" s="134"/>
      <c r="D57" s="134"/>
      <c r="E57" s="74"/>
      <c r="F57" s="68" t="s">
        <v>131</v>
      </c>
      <c r="G57" s="18" t="s">
        <v>8</v>
      </c>
      <c r="H57" s="22">
        <v>1</v>
      </c>
      <c r="I57" s="69"/>
      <c r="J57" s="88">
        <f t="shared" si="10"/>
        <v>0</v>
      </c>
      <c r="K57" s="69"/>
      <c r="L57" s="88">
        <f t="shared" si="7"/>
        <v>0</v>
      </c>
      <c r="M57" s="88">
        <f t="shared" si="11"/>
        <v>0</v>
      </c>
    </row>
    <row r="58" spans="1:13" customFormat="1">
      <c r="A58" s="52"/>
      <c r="B58" s="118"/>
      <c r="C58" s="118"/>
      <c r="D58" s="118"/>
      <c r="E58" s="53"/>
      <c r="F58" s="20"/>
      <c r="G58" s="18"/>
      <c r="H58" s="22"/>
      <c r="I58" s="15"/>
      <c r="J58" s="88" t="str">
        <f t="shared" si="6"/>
        <v/>
      </c>
      <c r="K58" s="15"/>
      <c r="L58" s="88" t="str">
        <f t="shared" si="7"/>
        <v/>
      </c>
      <c r="M58" s="88"/>
    </row>
    <row r="59" spans="1:13" customFormat="1">
      <c r="A59" s="52">
        <f>$A$31</f>
        <v>4</v>
      </c>
      <c r="B59" s="118" t="s">
        <v>30</v>
      </c>
      <c r="C59" s="118">
        <v>3</v>
      </c>
      <c r="D59" s="118"/>
      <c r="E59" s="53"/>
      <c r="F59" s="20" t="s">
        <v>22</v>
      </c>
      <c r="G59" s="18"/>
      <c r="H59" s="22"/>
      <c r="I59" s="15"/>
      <c r="J59" s="88"/>
      <c r="K59" s="15"/>
      <c r="L59" s="88" t="str">
        <f t="shared" si="7"/>
        <v/>
      </c>
      <c r="M59" s="88"/>
    </row>
    <row r="60" spans="1:13" customFormat="1" ht="30.75" customHeight="1">
      <c r="A60" s="67"/>
      <c r="B60" s="134"/>
      <c r="C60" s="134"/>
      <c r="D60" s="134"/>
      <c r="E60" s="74"/>
      <c r="F60" s="68" t="s">
        <v>132</v>
      </c>
      <c r="G60" s="18" t="s">
        <v>8</v>
      </c>
      <c r="H60" s="22">
        <v>1</v>
      </c>
      <c r="I60" s="69"/>
      <c r="J60" s="88">
        <f t="shared" ref="J60" si="12">IF(H60="","",I60*H60)</f>
        <v>0</v>
      </c>
      <c r="K60" s="69"/>
      <c r="L60" s="88">
        <f t="shared" si="7"/>
        <v>0</v>
      </c>
      <c r="M60" s="88">
        <f>SUM(J60,L60)</f>
        <v>0</v>
      </c>
    </row>
    <row r="61" spans="1:13" customFormat="1">
      <c r="A61" s="52"/>
      <c r="B61" s="118"/>
      <c r="C61" s="118"/>
      <c r="D61" s="118"/>
      <c r="E61" s="53"/>
      <c r="F61" s="20"/>
      <c r="G61" s="18"/>
      <c r="H61" s="22"/>
      <c r="I61" s="15"/>
      <c r="J61" s="88" t="str">
        <f t="shared" si="6"/>
        <v/>
      </c>
      <c r="K61" s="15"/>
      <c r="L61" s="88" t="str">
        <f t="shared" si="7"/>
        <v/>
      </c>
      <c r="M61" s="88"/>
    </row>
    <row r="62" spans="1:13" customFormat="1">
      <c r="A62" s="52">
        <f>$A$31</f>
        <v>4</v>
      </c>
      <c r="B62" s="118" t="s">
        <v>30</v>
      </c>
      <c r="C62" s="118">
        <v>4</v>
      </c>
      <c r="D62" s="118"/>
      <c r="E62" s="53"/>
      <c r="F62" s="20" t="s">
        <v>23</v>
      </c>
      <c r="G62" s="18"/>
      <c r="H62" s="22"/>
      <c r="I62" s="15"/>
      <c r="J62" s="88"/>
      <c r="K62" s="15"/>
      <c r="L62" s="88" t="str">
        <f t="shared" si="7"/>
        <v/>
      </c>
      <c r="M62" s="88"/>
    </row>
    <row r="63" spans="1:13" customFormat="1">
      <c r="A63" s="52"/>
      <c r="B63" s="118"/>
      <c r="C63" s="118"/>
      <c r="D63" s="118"/>
      <c r="E63" s="53"/>
      <c r="F63" s="20"/>
      <c r="G63" s="18"/>
      <c r="H63" s="22"/>
      <c r="I63" s="15"/>
      <c r="J63" s="88" t="str">
        <f t="shared" si="6"/>
        <v/>
      </c>
      <c r="K63" s="15"/>
      <c r="L63" s="88" t="str">
        <f t="shared" si="7"/>
        <v/>
      </c>
      <c r="M63" s="88"/>
    </row>
    <row r="64" spans="1:13" customFormat="1">
      <c r="A64" s="52">
        <f>$A$31</f>
        <v>4</v>
      </c>
      <c r="B64" s="118" t="s">
        <v>30</v>
      </c>
      <c r="C64" s="118">
        <f>$C$62</f>
        <v>4</v>
      </c>
      <c r="D64" s="118" t="s">
        <v>30</v>
      </c>
      <c r="E64" s="53">
        <v>1</v>
      </c>
      <c r="F64" s="20" t="s">
        <v>34</v>
      </c>
      <c r="G64" s="18"/>
      <c r="H64" s="22"/>
      <c r="I64" s="15"/>
      <c r="J64" s="88"/>
      <c r="K64" s="15"/>
      <c r="L64" s="88" t="str">
        <f t="shared" si="7"/>
        <v/>
      </c>
      <c r="M64" s="88"/>
    </row>
    <row r="65" spans="1:13" customFormat="1">
      <c r="A65" s="52"/>
      <c r="B65" s="118"/>
      <c r="C65" s="118"/>
      <c r="D65" s="118"/>
      <c r="E65" s="53"/>
      <c r="F65" s="25" t="s">
        <v>133</v>
      </c>
      <c r="G65" s="18" t="s">
        <v>1</v>
      </c>
      <c r="H65" s="22"/>
      <c r="I65" s="15"/>
      <c r="J65" s="88" t="str">
        <f t="shared" ref="J65:J66" si="13">IF(H65="","",I65*H65)</f>
        <v/>
      </c>
      <c r="K65" s="15"/>
      <c r="L65" s="88" t="str">
        <f t="shared" si="7"/>
        <v/>
      </c>
      <c r="M65" s="88">
        <f t="shared" ref="M65:M66" si="14">SUM(J65,L65)</f>
        <v>0</v>
      </c>
    </row>
    <row r="66" spans="1:13" customFormat="1">
      <c r="A66" s="52"/>
      <c r="B66" s="118"/>
      <c r="C66" s="118"/>
      <c r="D66" s="118"/>
      <c r="E66" s="53"/>
      <c r="F66" s="25" t="s">
        <v>166</v>
      </c>
      <c r="G66" s="18" t="s">
        <v>0</v>
      </c>
      <c r="H66" s="22"/>
      <c r="I66" s="15"/>
      <c r="J66" s="88" t="str">
        <f t="shared" si="13"/>
        <v/>
      </c>
      <c r="K66" s="15"/>
      <c r="L66" s="88" t="str">
        <f t="shared" si="7"/>
        <v/>
      </c>
      <c r="M66" s="88">
        <f t="shared" si="14"/>
        <v>0</v>
      </c>
    </row>
    <row r="67" spans="1:13" customFormat="1">
      <c r="A67" s="52"/>
      <c r="B67" s="118"/>
      <c r="C67" s="118"/>
      <c r="D67" s="118"/>
      <c r="E67" s="53"/>
      <c r="F67" s="20"/>
      <c r="G67" s="18"/>
      <c r="H67" s="22"/>
      <c r="I67" s="15"/>
      <c r="J67" s="88"/>
      <c r="K67" s="15"/>
      <c r="L67" s="88" t="str">
        <f t="shared" si="7"/>
        <v/>
      </c>
      <c r="M67" s="88"/>
    </row>
    <row r="68" spans="1:13" customFormat="1">
      <c r="A68" s="52">
        <f>$A$31</f>
        <v>4</v>
      </c>
      <c r="B68" s="118" t="s">
        <v>30</v>
      </c>
      <c r="C68" s="118">
        <f>$C$62</f>
        <v>4</v>
      </c>
      <c r="D68" s="118" t="s">
        <v>30</v>
      </c>
      <c r="E68" s="53">
        <v>2</v>
      </c>
      <c r="F68" s="20" t="s">
        <v>24</v>
      </c>
      <c r="G68" s="18"/>
      <c r="H68" s="22"/>
      <c r="I68" s="15"/>
      <c r="J68" s="88"/>
      <c r="K68" s="15"/>
      <c r="L68" s="88" t="str">
        <f t="shared" si="7"/>
        <v/>
      </c>
      <c r="M68" s="88"/>
    </row>
    <row r="69" spans="1:13" customFormat="1">
      <c r="A69" s="52"/>
      <c r="B69" s="118"/>
      <c r="C69" s="118"/>
      <c r="D69" s="118"/>
      <c r="E69" s="53"/>
      <c r="F69" s="25" t="s">
        <v>134</v>
      </c>
      <c r="G69" s="18" t="s">
        <v>1</v>
      </c>
      <c r="H69" s="22"/>
      <c r="I69" s="15"/>
      <c r="J69" s="88" t="str">
        <f t="shared" ref="J69" si="15">IF(H69="","",I69*H69)</f>
        <v/>
      </c>
      <c r="K69" s="15"/>
      <c r="L69" s="88" t="str">
        <f t="shared" si="7"/>
        <v/>
      </c>
      <c r="M69" s="88">
        <f>SUM(J69,L69)</f>
        <v>0</v>
      </c>
    </row>
    <row r="70" spans="1:13" customFormat="1">
      <c r="A70" s="52"/>
      <c r="B70" s="118"/>
      <c r="C70" s="118"/>
      <c r="D70" s="118"/>
      <c r="E70" s="53"/>
      <c r="F70" s="20"/>
      <c r="G70" s="18"/>
      <c r="H70" s="22"/>
      <c r="I70" s="15"/>
      <c r="J70" s="88" t="str">
        <f t="shared" si="6"/>
        <v/>
      </c>
      <c r="K70" s="15"/>
      <c r="L70" s="88" t="str">
        <f t="shared" si="7"/>
        <v/>
      </c>
      <c r="M70" s="88"/>
    </row>
    <row r="71" spans="1:13" customFormat="1">
      <c r="A71" s="52">
        <f>$A$31</f>
        <v>4</v>
      </c>
      <c r="B71" s="118" t="s">
        <v>30</v>
      </c>
      <c r="C71" s="118">
        <f>$C$62</f>
        <v>4</v>
      </c>
      <c r="D71" s="118" t="s">
        <v>30</v>
      </c>
      <c r="E71" s="53">
        <v>3</v>
      </c>
      <c r="F71" s="20" t="s">
        <v>20</v>
      </c>
      <c r="G71" s="18"/>
      <c r="H71" s="22"/>
      <c r="I71" s="15"/>
      <c r="J71" s="88"/>
      <c r="K71" s="15"/>
      <c r="L71" s="88" t="str">
        <f t="shared" si="7"/>
        <v/>
      </c>
      <c r="M71" s="88"/>
    </row>
    <row r="72" spans="1:13" s="110" customFormat="1" ht="13.5" thickBot="1">
      <c r="A72" s="102"/>
      <c r="B72" s="103"/>
      <c r="C72" s="103"/>
      <c r="D72" s="103"/>
      <c r="E72" s="104"/>
      <c r="F72" s="140" t="s">
        <v>137</v>
      </c>
      <c r="G72" s="106" t="s">
        <v>8</v>
      </c>
      <c r="H72" s="107">
        <v>1</v>
      </c>
      <c r="I72" s="108"/>
      <c r="J72" s="109">
        <f t="shared" ref="J72:J73" si="16">IF(H72="","",I72*H72)</f>
        <v>0</v>
      </c>
      <c r="K72" s="108"/>
      <c r="L72" s="109">
        <f t="shared" si="7"/>
        <v>0</v>
      </c>
      <c r="M72" s="109">
        <f t="shared" ref="M72:M73" si="17">SUM(J72,L72)</f>
        <v>0</v>
      </c>
    </row>
    <row r="73" spans="1:13" customFormat="1">
      <c r="A73" s="52"/>
      <c r="B73" s="118"/>
      <c r="C73" s="118"/>
      <c r="D73" s="118"/>
      <c r="E73" s="53"/>
      <c r="F73" s="25" t="s">
        <v>138</v>
      </c>
      <c r="G73" s="18" t="s">
        <v>8</v>
      </c>
      <c r="H73" s="22">
        <v>1</v>
      </c>
      <c r="I73" s="15"/>
      <c r="J73" s="88">
        <f t="shared" si="16"/>
        <v>0</v>
      </c>
      <c r="K73" s="15"/>
      <c r="L73" s="88">
        <f t="shared" si="7"/>
        <v>0</v>
      </c>
      <c r="M73" s="88">
        <f t="shared" si="17"/>
        <v>0</v>
      </c>
    </row>
    <row r="74" spans="1:13" s="184" customFormat="1">
      <c r="A74" s="52"/>
      <c r="B74" s="183"/>
      <c r="C74" s="183"/>
      <c r="D74" s="183"/>
      <c r="E74" s="53"/>
      <c r="F74" s="25"/>
      <c r="G74" s="18"/>
      <c r="H74" s="22"/>
      <c r="I74" s="15"/>
      <c r="J74" s="88" t="str">
        <f t="shared" si="6"/>
        <v/>
      </c>
      <c r="K74" s="15"/>
      <c r="L74" s="88" t="str">
        <f t="shared" si="7"/>
        <v/>
      </c>
      <c r="M74" s="88"/>
    </row>
    <row r="75" spans="1:13" customFormat="1">
      <c r="A75" s="52"/>
      <c r="B75" s="118"/>
      <c r="C75" s="118"/>
      <c r="D75" s="118"/>
      <c r="E75" s="53"/>
      <c r="F75" s="20"/>
      <c r="G75" s="18"/>
      <c r="H75" s="22"/>
      <c r="I75" s="15"/>
      <c r="J75" s="88" t="str">
        <f t="shared" si="6"/>
        <v/>
      </c>
      <c r="K75" s="15"/>
      <c r="L75" s="88" t="str">
        <f t="shared" si="7"/>
        <v/>
      </c>
      <c r="M75" s="88"/>
    </row>
    <row r="76" spans="1:13" customFormat="1">
      <c r="A76" s="52">
        <f>$A$31</f>
        <v>4</v>
      </c>
      <c r="B76" s="118" t="s">
        <v>30</v>
      </c>
      <c r="C76" s="118">
        <v>5</v>
      </c>
      <c r="D76" s="118"/>
      <c r="E76" s="53"/>
      <c r="F76" s="20" t="s">
        <v>25</v>
      </c>
      <c r="G76" s="18"/>
      <c r="H76" s="22"/>
      <c r="I76" s="15"/>
      <c r="J76" s="88"/>
      <c r="K76" s="15"/>
      <c r="L76" s="88" t="str">
        <f t="shared" si="7"/>
        <v/>
      </c>
      <c r="M76" s="88"/>
    </row>
    <row r="77" spans="1:13" customFormat="1">
      <c r="A77" s="52"/>
      <c r="B77" s="118"/>
      <c r="C77" s="118"/>
      <c r="D77" s="118"/>
      <c r="E77" s="53"/>
      <c r="F77" s="20"/>
      <c r="G77" s="18"/>
      <c r="H77" s="22"/>
      <c r="I77" s="15"/>
      <c r="J77" s="88" t="str">
        <f t="shared" si="6"/>
        <v/>
      </c>
      <c r="K77" s="15"/>
      <c r="L77" s="88" t="str">
        <f t="shared" si="7"/>
        <v/>
      </c>
      <c r="M77" s="88"/>
    </row>
    <row r="78" spans="1:13" customFormat="1">
      <c r="A78" s="52">
        <f>$A$31</f>
        <v>4</v>
      </c>
      <c r="B78" s="118" t="s">
        <v>30</v>
      </c>
      <c r="C78" s="118">
        <f>$C$76</f>
        <v>5</v>
      </c>
      <c r="D78" s="118" t="s">
        <v>30</v>
      </c>
      <c r="E78" s="53">
        <v>1</v>
      </c>
      <c r="F78" s="20" t="s">
        <v>26</v>
      </c>
      <c r="G78" s="18"/>
      <c r="H78" s="22"/>
      <c r="I78" s="15"/>
      <c r="J78" s="88"/>
      <c r="K78" s="15"/>
      <c r="L78" s="88" t="str">
        <f t="shared" si="7"/>
        <v/>
      </c>
      <c r="M78" s="88"/>
    </row>
    <row r="79" spans="1:13" customFormat="1" ht="25.5">
      <c r="A79" s="52"/>
      <c r="B79" s="118"/>
      <c r="C79" s="118"/>
      <c r="D79" s="118"/>
      <c r="E79" s="119"/>
      <c r="F79" s="68" t="s">
        <v>135</v>
      </c>
      <c r="G79" s="18" t="s">
        <v>0</v>
      </c>
      <c r="H79" s="22"/>
      <c r="I79" s="15"/>
      <c r="J79" s="88" t="str">
        <f t="shared" ref="J79" si="18">IF(H79="","",I79*H79)</f>
        <v/>
      </c>
      <c r="K79" s="15"/>
      <c r="L79" s="88" t="str">
        <f t="shared" si="7"/>
        <v/>
      </c>
      <c r="M79" s="88">
        <f>SUM(J79,L79)</f>
        <v>0</v>
      </c>
    </row>
    <row r="80" spans="1:13" customFormat="1">
      <c r="A80" s="52"/>
      <c r="B80" s="118"/>
      <c r="C80" s="118"/>
      <c r="D80" s="118"/>
      <c r="E80" s="119"/>
      <c r="G80" s="18"/>
      <c r="H80" s="22"/>
      <c r="I80" s="15"/>
      <c r="J80" s="88" t="str">
        <f t="shared" si="6"/>
        <v/>
      </c>
      <c r="K80" s="15"/>
      <c r="L80" s="88" t="str">
        <f t="shared" si="7"/>
        <v/>
      </c>
      <c r="M80" s="88"/>
    </row>
    <row r="81" spans="1:13" customFormat="1">
      <c r="A81" s="52">
        <f>A31</f>
        <v>4</v>
      </c>
      <c r="B81" s="118"/>
      <c r="C81" s="118">
        <f>$C$76</f>
        <v>5</v>
      </c>
      <c r="D81" s="118" t="s">
        <v>30</v>
      </c>
      <c r="E81" s="119">
        <v>2</v>
      </c>
      <c r="F81" s="20" t="s">
        <v>27</v>
      </c>
      <c r="G81" s="18"/>
      <c r="H81" s="22"/>
      <c r="I81" s="15"/>
      <c r="J81" s="88"/>
      <c r="K81" s="15"/>
      <c r="L81" s="88" t="str">
        <f t="shared" si="7"/>
        <v/>
      </c>
      <c r="M81" s="88"/>
    </row>
    <row r="82" spans="1:13" customFormat="1" ht="25.5">
      <c r="A82" s="52"/>
      <c r="B82" s="118"/>
      <c r="C82" s="118"/>
      <c r="D82" s="118"/>
      <c r="E82" s="119"/>
      <c r="F82" s="68" t="s">
        <v>167</v>
      </c>
      <c r="G82" s="18" t="s">
        <v>0</v>
      </c>
      <c r="H82" s="22"/>
      <c r="I82" s="15"/>
      <c r="J82" s="88" t="str">
        <f t="shared" ref="J82" si="19">IF(H82="","",I82*H82)</f>
        <v/>
      </c>
      <c r="K82" s="15"/>
      <c r="L82" s="88" t="str">
        <f t="shared" si="7"/>
        <v/>
      </c>
      <c r="M82" s="88">
        <f>SUM(J82,L82)</f>
        <v>0</v>
      </c>
    </row>
    <row r="83" spans="1:13" customFormat="1" ht="13.5" thickBot="1">
      <c r="A83" s="52"/>
      <c r="B83" s="118"/>
      <c r="C83" s="118"/>
      <c r="D83" s="118"/>
      <c r="E83" s="53"/>
      <c r="F83" s="20"/>
      <c r="G83" s="18"/>
      <c r="H83" s="22"/>
      <c r="I83" s="15"/>
      <c r="J83" s="88" t="str">
        <f t="shared" si="6"/>
        <v/>
      </c>
      <c r="K83" s="15"/>
      <c r="L83" s="88" t="str">
        <f t="shared" si="7"/>
        <v/>
      </c>
      <c r="M83" s="88"/>
    </row>
    <row r="84" spans="1:13" customFormat="1" ht="12.75" customHeight="1" thickBot="1">
      <c r="A84" s="52"/>
      <c r="B84" s="118"/>
      <c r="C84" s="118"/>
      <c r="D84" s="118"/>
      <c r="E84" s="119"/>
      <c r="F84" s="11" t="s">
        <v>207</v>
      </c>
      <c r="G84" s="93"/>
      <c r="H84" s="94"/>
      <c r="I84" s="95"/>
      <c r="J84" s="99">
        <f>SUM(J30:J83)</f>
        <v>0</v>
      </c>
      <c r="K84" s="95"/>
      <c r="L84" s="99">
        <f>SUM(L30:L83)</f>
        <v>0</v>
      </c>
      <c r="M84" s="99">
        <f>SUM(M30:M83)</f>
        <v>0</v>
      </c>
    </row>
    <row r="85" spans="1:13" customFormat="1" ht="12.75" customHeight="1">
      <c r="A85" s="52"/>
      <c r="B85" s="118"/>
      <c r="C85" s="118"/>
      <c r="D85" s="118"/>
      <c r="E85" s="53"/>
      <c r="F85" s="20"/>
      <c r="G85" s="18"/>
      <c r="H85" s="22"/>
      <c r="I85" s="15"/>
      <c r="J85" s="88" t="str">
        <f t="shared" ref="J85:J126" si="20">IF(F85="","",I85*F85)</f>
        <v/>
      </c>
      <c r="K85" s="15"/>
      <c r="L85" s="88" t="str">
        <f t="shared" ref="L85" si="21">IF(H85="","",K85*H85)</f>
        <v/>
      </c>
      <c r="M85" s="88"/>
    </row>
    <row r="86" spans="1:13" customFormat="1">
      <c r="A86" s="52"/>
      <c r="B86" s="118"/>
      <c r="C86" s="118"/>
      <c r="D86" s="118"/>
      <c r="E86" s="53"/>
      <c r="F86" s="20"/>
      <c r="G86" s="18"/>
      <c r="H86" s="22"/>
      <c r="I86" s="15"/>
      <c r="J86" s="88" t="str">
        <f t="shared" si="20"/>
        <v/>
      </c>
      <c r="K86" s="15"/>
      <c r="L86" s="88" t="str">
        <f t="shared" si="7"/>
        <v/>
      </c>
      <c r="M86" s="88"/>
    </row>
    <row r="87" spans="1:13" customFormat="1">
      <c r="A87" s="52">
        <v>5</v>
      </c>
      <c r="B87" s="118" t="s">
        <v>30</v>
      </c>
      <c r="C87" s="118"/>
      <c r="D87" s="118"/>
      <c r="E87" s="53"/>
      <c r="F87" s="60" t="s">
        <v>32</v>
      </c>
      <c r="G87" s="18"/>
      <c r="H87" s="22"/>
      <c r="I87" s="15"/>
      <c r="J87" s="88"/>
      <c r="K87" s="15"/>
      <c r="L87" s="88" t="str">
        <f t="shared" si="7"/>
        <v/>
      </c>
      <c r="M87" s="88"/>
    </row>
    <row r="88" spans="1:13" customFormat="1">
      <c r="A88" s="52">
        <f>$A$87</f>
        <v>5</v>
      </c>
      <c r="B88" s="118" t="s">
        <v>30</v>
      </c>
      <c r="C88" s="118">
        <v>1</v>
      </c>
      <c r="D88" s="118"/>
      <c r="E88" s="53"/>
      <c r="F88" s="20" t="s">
        <v>29</v>
      </c>
      <c r="G88" s="18"/>
      <c r="H88" s="22"/>
      <c r="I88" s="15"/>
      <c r="J88" s="88"/>
      <c r="K88" s="15"/>
      <c r="L88" s="88" t="str">
        <f t="shared" si="7"/>
        <v/>
      </c>
      <c r="M88" s="88"/>
    </row>
    <row r="89" spans="1:13" customFormat="1">
      <c r="A89" s="52"/>
      <c r="B89" s="118"/>
      <c r="C89" s="118"/>
      <c r="D89" s="118"/>
      <c r="E89" s="53"/>
      <c r="F89" s="20"/>
      <c r="G89" s="18"/>
      <c r="H89" s="22"/>
      <c r="I89" s="15"/>
      <c r="J89" s="88"/>
      <c r="K89" s="15"/>
      <c r="L89" s="88" t="str">
        <f t="shared" si="7"/>
        <v/>
      </c>
      <c r="M89" s="88"/>
    </row>
    <row r="90" spans="1:13" customFormat="1">
      <c r="A90" s="52">
        <f>$A$87</f>
        <v>5</v>
      </c>
      <c r="B90" s="118" t="s">
        <v>30</v>
      </c>
      <c r="C90" s="118">
        <f>$C$88</f>
        <v>1</v>
      </c>
      <c r="D90" s="118" t="s">
        <v>30</v>
      </c>
      <c r="E90" s="53">
        <v>1</v>
      </c>
      <c r="F90" s="20" t="s">
        <v>35</v>
      </c>
      <c r="G90" s="18"/>
      <c r="H90" s="22"/>
      <c r="I90" s="15"/>
      <c r="J90" s="88"/>
      <c r="K90" s="15"/>
      <c r="L90" s="88" t="str">
        <f t="shared" si="7"/>
        <v/>
      </c>
      <c r="M90" s="88"/>
    </row>
    <row r="91" spans="1:13" customFormat="1" ht="25.5">
      <c r="A91" s="52"/>
      <c r="B91" s="118"/>
      <c r="C91" s="118"/>
      <c r="D91" s="118"/>
      <c r="E91" s="53"/>
      <c r="F91" s="25" t="s">
        <v>136</v>
      </c>
      <c r="G91" s="18" t="s">
        <v>8</v>
      </c>
      <c r="H91" s="22">
        <v>1</v>
      </c>
      <c r="I91" s="15"/>
      <c r="J91" s="88">
        <f t="shared" ref="J91" si="22">IF(H91="","",I91*H91)</f>
        <v>0</v>
      </c>
      <c r="K91" s="15"/>
      <c r="L91" s="88">
        <f t="shared" si="7"/>
        <v>0</v>
      </c>
      <c r="M91" s="88">
        <f>SUM(J91,L91)</f>
        <v>0</v>
      </c>
    </row>
    <row r="92" spans="1:13" customFormat="1">
      <c r="A92" s="52"/>
      <c r="B92" s="118"/>
      <c r="C92" s="118"/>
      <c r="D92" s="118"/>
      <c r="E92" s="53"/>
      <c r="F92" s="20"/>
      <c r="G92" s="18"/>
      <c r="H92" s="22"/>
      <c r="I92" s="15"/>
      <c r="J92" s="88" t="str">
        <f t="shared" si="20"/>
        <v/>
      </c>
      <c r="K92" s="15"/>
      <c r="L92" s="88" t="str">
        <f t="shared" si="7"/>
        <v/>
      </c>
      <c r="M92" s="88"/>
    </row>
    <row r="93" spans="1:13" customFormat="1">
      <c r="A93" s="52">
        <f>$A$87</f>
        <v>5</v>
      </c>
      <c r="B93" s="118" t="s">
        <v>30</v>
      </c>
      <c r="C93" s="118">
        <f>$C$88</f>
        <v>1</v>
      </c>
      <c r="D93" s="118" t="s">
        <v>30</v>
      </c>
      <c r="E93" s="53">
        <v>2</v>
      </c>
      <c r="F93" s="20" t="s">
        <v>28</v>
      </c>
      <c r="G93" s="18"/>
      <c r="H93" s="22"/>
      <c r="I93" s="15"/>
      <c r="J93" s="88"/>
      <c r="K93" s="15"/>
      <c r="L93" s="88" t="str">
        <f t="shared" si="7"/>
        <v/>
      </c>
      <c r="M93" s="88"/>
    </row>
    <row r="94" spans="1:13" customFormat="1" ht="38.25">
      <c r="A94" s="52"/>
      <c r="B94" s="118"/>
      <c r="C94" s="118"/>
      <c r="D94" s="118"/>
      <c r="E94" s="53"/>
      <c r="F94" s="25" t="s">
        <v>186</v>
      </c>
      <c r="G94" s="18" t="s">
        <v>8</v>
      </c>
      <c r="H94" s="22">
        <v>1</v>
      </c>
      <c r="I94" s="15"/>
      <c r="J94" s="88">
        <f t="shared" ref="J94" si="23">IF(H94="","",I94*H94)</f>
        <v>0</v>
      </c>
      <c r="K94" s="15"/>
      <c r="L94" s="88">
        <f t="shared" si="7"/>
        <v>0</v>
      </c>
      <c r="M94" s="88">
        <f>SUM(J94,L94)</f>
        <v>0</v>
      </c>
    </row>
    <row r="95" spans="1:13" customFormat="1">
      <c r="A95" s="52"/>
      <c r="B95" s="118"/>
      <c r="C95" s="118"/>
      <c r="D95" s="118"/>
      <c r="E95" s="53"/>
      <c r="F95" s="20"/>
      <c r="G95" s="18"/>
      <c r="H95" s="22"/>
      <c r="I95" s="15"/>
      <c r="J95" s="88" t="str">
        <f t="shared" si="20"/>
        <v/>
      </c>
      <c r="K95" s="15"/>
      <c r="L95" s="88" t="str">
        <f t="shared" si="7"/>
        <v/>
      </c>
      <c r="M95" s="88"/>
    </row>
    <row r="96" spans="1:13" customFormat="1">
      <c r="A96" s="52">
        <f>$A$87</f>
        <v>5</v>
      </c>
      <c r="B96" s="118" t="s">
        <v>30</v>
      </c>
      <c r="C96" s="118">
        <f>$C$88</f>
        <v>1</v>
      </c>
      <c r="D96" s="118" t="s">
        <v>30</v>
      </c>
      <c r="E96" s="53">
        <v>3</v>
      </c>
      <c r="F96" s="20" t="s">
        <v>140</v>
      </c>
      <c r="G96" s="18"/>
      <c r="H96" s="22"/>
      <c r="I96" s="15"/>
      <c r="J96" s="88"/>
      <c r="K96" s="15"/>
      <c r="L96" s="88" t="str">
        <f t="shared" ref="L96:L166" si="24">IF(H96="","",K96*H96)</f>
        <v/>
      </c>
      <c r="M96" s="88"/>
    </row>
    <row r="97" spans="1:13" customFormat="1">
      <c r="A97" s="52"/>
      <c r="B97" s="118"/>
      <c r="C97" s="118"/>
      <c r="D97" s="118"/>
      <c r="E97" s="53"/>
      <c r="F97" s="78" t="s">
        <v>141</v>
      </c>
      <c r="G97" s="18"/>
      <c r="H97" s="22"/>
      <c r="I97" s="15"/>
      <c r="J97" s="88"/>
      <c r="K97" s="15"/>
      <c r="L97" s="88" t="str">
        <f t="shared" si="24"/>
        <v/>
      </c>
      <c r="M97" s="88"/>
    </row>
    <row r="98" spans="1:13" customFormat="1" ht="25.5">
      <c r="A98" s="52"/>
      <c r="B98" s="118"/>
      <c r="C98" s="118"/>
      <c r="D98" s="118"/>
      <c r="E98" s="53"/>
      <c r="F98" s="79" t="s">
        <v>139</v>
      </c>
      <c r="G98" s="18" t="s">
        <v>0</v>
      </c>
      <c r="H98" s="22"/>
      <c r="I98" s="15"/>
      <c r="J98" s="88" t="str">
        <f t="shared" ref="J98" si="25">IF(H98="","",I98*H98)</f>
        <v/>
      </c>
      <c r="K98" s="15"/>
      <c r="L98" s="88" t="str">
        <f t="shared" si="24"/>
        <v/>
      </c>
      <c r="M98" s="88">
        <f>SUM(J98,L98)</f>
        <v>0</v>
      </c>
    </row>
    <row r="99" spans="1:13" customFormat="1">
      <c r="A99" s="52"/>
      <c r="B99" s="118"/>
      <c r="C99" s="118"/>
      <c r="D99" s="118"/>
      <c r="E99" s="53"/>
      <c r="F99" s="20"/>
      <c r="G99" s="18"/>
      <c r="H99" s="22"/>
      <c r="I99" s="15"/>
      <c r="J99" s="88" t="str">
        <f t="shared" si="20"/>
        <v/>
      </c>
      <c r="K99" s="15"/>
      <c r="L99" s="88" t="str">
        <f t="shared" si="24"/>
        <v/>
      </c>
      <c r="M99" s="88"/>
    </row>
    <row r="100" spans="1:13" customFormat="1">
      <c r="A100" s="52"/>
      <c r="B100" s="118"/>
      <c r="C100" s="118"/>
      <c r="D100" s="118"/>
      <c r="E100" s="53"/>
      <c r="F100" s="78" t="s">
        <v>142</v>
      </c>
      <c r="G100" s="18"/>
      <c r="H100" s="22"/>
      <c r="I100" s="15"/>
      <c r="J100" s="88"/>
      <c r="K100" s="15"/>
      <c r="L100" s="88" t="str">
        <f t="shared" si="24"/>
        <v/>
      </c>
      <c r="M100" s="88"/>
    </row>
    <row r="101" spans="1:13" customFormat="1" ht="25.5">
      <c r="A101" s="52"/>
      <c r="B101" s="118"/>
      <c r="C101" s="118"/>
      <c r="D101" s="118"/>
      <c r="E101" s="53"/>
      <c r="F101" s="79" t="s">
        <v>165</v>
      </c>
      <c r="G101" s="18" t="s">
        <v>0</v>
      </c>
      <c r="H101" s="22"/>
      <c r="I101" s="15"/>
      <c r="J101" s="88" t="str">
        <f t="shared" ref="J101" si="26">IF(H101="","",I101*H101)</f>
        <v/>
      </c>
      <c r="K101" s="15"/>
      <c r="L101" s="88" t="str">
        <f t="shared" si="24"/>
        <v/>
      </c>
      <c r="M101" s="88">
        <f>SUM(J101,L101)</f>
        <v>0</v>
      </c>
    </row>
    <row r="102" spans="1:13" customFormat="1">
      <c r="A102" s="52"/>
      <c r="B102" s="118"/>
      <c r="C102" s="118"/>
      <c r="D102" s="118"/>
      <c r="E102" s="53"/>
      <c r="F102" s="78"/>
      <c r="G102" s="18"/>
      <c r="H102" s="22"/>
      <c r="I102" s="15"/>
      <c r="J102" s="88" t="str">
        <f t="shared" si="20"/>
        <v/>
      </c>
      <c r="K102" s="15"/>
      <c r="L102" s="88" t="str">
        <f t="shared" si="24"/>
        <v/>
      </c>
      <c r="M102" s="88"/>
    </row>
    <row r="103" spans="1:13" customFormat="1">
      <c r="A103" s="52"/>
      <c r="B103" s="118"/>
      <c r="C103" s="118"/>
      <c r="D103" s="118"/>
      <c r="E103" s="53"/>
      <c r="F103" s="78" t="s">
        <v>143</v>
      </c>
      <c r="G103" s="18"/>
      <c r="H103" s="22"/>
      <c r="I103" s="15"/>
      <c r="J103" s="88"/>
      <c r="K103" s="15"/>
      <c r="L103" s="88" t="str">
        <f t="shared" si="24"/>
        <v/>
      </c>
      <c r="M103" s="88"/>
    </row>
    <row r="104" spans="1:13" customFormat="1" ht="25.5">
      <c r="A104" s="52"/>
      <c r="B104" s="118"/>
      <c r="C104" s="118"/>
      <c r="D104" s="118"/>
      <c r="E104" s="53"/>
      <c r="F104" s="79" t="s">
        <v>192</v>
      </c>
      <c r="G104" s="18" t="s">
        <v>0</v>
      </c>
      <c r="H104" s="22"/>
      <c r="I104" s="15"/>
      <c r="J104" s="88" t="str">
        <f t="shared" ref="J104" si="27">IF(H104="","",I104*H104)</f>
        <v/>
      </c>
      <c r="K104" s="15"/>
      <c r="L104" s="88" t="str">
        <f t="shared" si="24"/>
        <v/>
      </c>
      <c r="M104" s="88">
        <f>SUM(J104,L104)</f>
        <v>0</v>
      </c>
    </row>
    <row r="105" spans="1:13" customFormat="1">
      <c r="A105" s="52"/>
      <c r="B105" s="118"/>
      <c r="C105" s="118"/>
      <c r="D105" s="118"/>
      <c r="E105" s="119"/>
      <c r="F105" s="20"/>
      <c r="G105" s="18"/>
      <c r="H105" s="22"/>
      <c r="I105" s="15"/>
      <c r="J105" s="88" t="str">
        <f t="shared" si="20"/>
        <v/>
      </c>
      <c r="K105" s="15"/>
      <c r="L105" s="88" t="str">
        <f t="shared" si="24"/>
        <v/>
      </c>
      <c r="M105" s="88"/>
    </row>
    <row r="106" spans="1:13" customFormat="1">
      <c r="A106" s="52">
        <f>$A$87</f>
        <v>5</v>
      </c>
      <c r="B106" s="118" t="s">
        <v>30</v>
      </c>
      <c r="C106" s="118">
        <f>$C$88</f>
        <v>1</v>
      </c>
      <c r="D106" s="118" t="s">
        <v>30</v>
      </c>
      <c r="E106" s="119">
        <v>4</v>
      </c>
      <c r="F106" s="20" t="s">
        <v>60</v>
      </c>
      <c r="G106" s="18"/>
      <c r="H106" s="22"/>
      <c r="I106" s="15"/>
      <c r="J106" s="88"/>
      <c r="K106" s="15"/>
      <c r="L106" s="88" t="str">
        <f t="shared" si="24"/>
        <v/>
      </c>
      <c r="M106" s="88"/>
    </row>
    <row r="107" spans="1:13" customFormat="1" ht="25.5">
      <c r="A107" s="52"/>
      <c r="B107" s="118"/>
      <c r="C107" s="118"/>
      <c r="D107" s="118"/>
      <c r="E107" s="53"/>
      <c r="F107" s="25" t="s">
        <v>144</v>
      </c>
      <c r="G107" s="18" t="s">
        <v>1</v>
      </c>
      <c r="H107" s="22"/>
      <c r="I107" s="15"/>
      <c r="J107" s="88" t="str">
        <f t="shared" ref="J107" si="28">IF(H107="","",I107*H107)</f>
        <v/>
      </c>
      <c r="K107" s="15"/>
      <c r="L107" s="88" t="str">
        <f t="shared" si="24"/>
        <v/>
      </c>
      <c r="M107" s="88">
        <f>SUM(J107,L107)</f>
        <v>0</v>
      </c>
    </row>
    <row r="108" spans="1:13" customFormat="1">
      <c r="A108" s="52"/>
      <c r="B108" s="118"/>
      <c r="C108" s="118"/>
      <c r="D108" s="118"/>
      <c r="E108" s="53"/>
      <c r="F108" s="20"/>
      <c r="G108" s="18"/>
      <c r="H108" s="22"/>
      <c r="I108" s="15"/>
      <c r="J108" s="88"/>
      <c r="K108" s="15"/>
      <c r="L108" s="88" t="str">
        <f t="shared" si="24"/>
        <v/>
      </c>
      <c r="M108" s="88"/>
    </row>
    <row r="109" spans="1:13" customFormat="1">
      <c r="A109" s="52">
        <f>$A$87</f>
        <v>5</v>
      </c>
      <c r="B109" s="118" t="s">
        <v>30</v>
      </c>
      <c r="C109" s="118">
        <f>$C$88</f>
        <v>1</v>
      </c>
      <c r="D109" s="118" t="s">
        <v>30</v>
      </c>
      <c r="E109" s="53">
        <v>5</v>
      </c>
      <c r="F109" s="20" t="s">
        <v>86</v>
      </c>
      <c r="G109" s="18" t="s">
        <v>8</v>
      </c>
      <c r="H109" s="22">
        <v>1</v>
      </c>
      <c r="I109" s="15"/>
      <c r="J109" s="88">
        <f t="shared" ref="J109" si="29">IF(H109="","",I109*H109)</f>
        <v>0</v>
      </c>
      <c r="K109" s="15"/>
      <c r="L109" s="88">
        <f t="shared" si="24"/>
        <v>0</v>
      </c>
      <c r="M109" s="88">
        <f>SUM(J109,L109)</f>
        <v>0</v>
      </c>
    </row>
    <row r="110" spans="1:13" customFormat="1">
      <c r="A110" s="52"/>
      <c r="B110" s="118"/>
      <c r="C110" s="118"/>
      <c r="D110" s="118"/>
      <c r="E110" s="53"/>
      <c r="F110" s="20"/>
      <c r="G110" s="18"/>
      <c r="H110" s="22"/>
      <c r="I110" s="15"/>
      <c r="J110" s="88"/>
      <c r="K110" s="15"/>
      <c r="L110" s="88" t="str">
        <f t="shared" si="24"/>
        <v/>
      </c>
      <c r="M110" s="88" t="str">
        <f>IF(J110="","",#REF!*J110)</f>
        <v/>
      </c>
    </row>
    <row r="111" spans="1:13" customFormat="1">
      <c r="A111" s="52">
        <f>$A$87</f>
        <v>5</v>
      </c>
      <c r="B111" s="118" t="s">
        <v>30</v>
      </c>
      <c r="C111" s="118">
        <f>$C$88</f>
        <v>1</v>
      </c>
      <c r="D111" s="118" t="s">
        <v>30</v>
      </c>
      <c r="E111" s="53">
        <v>6</v>
      </c>
      <c r="F111" s="20" t="s">
        <v>61</v>
      </c>
      <c r="G111" s="18" t="s">
        <v>8</v>
      </c>
      <c r="H111" s="22">
        <v>1</v>
      </c>
      <c r="I111" s="15"/>
      <c r="J111" s="88">
        <f t="shared" ref="J111" si="30">IF(H111="","",I111*H111)</f>
        <v>0</v>
      </c>
      <c r="K111" s="15"/>
      <c r="L111" s="88">
        <f t="shared" si="24"/>
        <v>0</v>
      </c>
      <c r="M111" s="88">
        <f>SUM(J111,L111)</f>
        <v>0</v>
      </c>
    </row>
    <row r="112" spans="1:13" customFormat="1">
      <c r="A112" s="52"/>
      <c r="B112" s="118"/>
      <c r="C112" s="118"/>
      <c r="D112" s="118"/>
      <c r="E112" s="53"/>
      <c r="F112" s="20"/>
      <c r="G112" s="18"/>
      <c r="H112" s="22"/>
      <c r="I112" s="15"/>
      <c r="J112" s="88"/>
      <c r="K112" s="15"/>
      <c r="L112" s="88" t="str">
        <f t="shared" si="24"/>
        <v/>
      </c>
      <c r="M112" s="88" t="str">
        <f>IF(J112="","",#REF!*J112)</f>
        <v/>
      </c>
    </row>
    <row r="113" spans="1:13" customFormat="1">
      <c r="A113" s="52">
        <f>$A$87</f>
        <v>5</v>
      </c>
      <c r="B113" s="118" t="s">
        <v>30</v>
      </c>
      <c r="C113" s="118">
        <f>$C$88</f>
        <v>1</v>
      </c>
      <c r="D113" s="118" t="s">
        <v>30</v>
      </c>
      <c r="E113" s="53">
        <v>7</v>
      </c>
      <c r="F113" s="20" t="s">
        <v>62</v>
      </c>
      <c r="G113" s="18" t="s">
        <v>8</v>
      </c>
      <c r="H113" s="22">
        <v>1</v>
      </c>
      <c r="I113" s="15"/>
      <c r="J113" s="88">
        <f t="shared" ref="J113:J125" si="31">IF(H113="","",I113*H113)</f>
        <v>0</v>
      </c>
      <c r="K113" s="15"/>
      <c r="L113" s="88">
        <f t="shared" si="24"/>
        <v>0</v>
      </c>
      <c r="M113" s="88">
        <f>SUM(J113,L113)</f>
        <v>0</v>
      </c>
    </row>
    <row r="114" spans="1:13" customFormat="1">
      <c r="A114" s="52"/>
      <c r="B114" s="118"/>
      <c r="C114" s="118"/>
      <c r="D114" s="118"/>
      <c r="E114" s="53"/>
      <c r="F114" s="20"/>
      <c r="G114" s="18"/>
      <c r="H114" s="22"/>
      <c r="I114" s="15"/>
      <c r="J114" s="88"/>
      <c r="K114" s="15"/>
      <c r="L114" s="88" t="str">
        <f t="shared" si="24"/>
        <v/>
      </c>
      <c r="M114" s="88" t="str">
        <f>IF(J114="","",#REF!*J114)</f>
        <v/>
      </c>
    </row>
    <row r="115" spans="1:13" customFormat="1">
      <c r="A115" s="52">
        <f>$A$87</f>
        <v>5</v>
      </c>
      <c r="B115" s="118" t="s">
        <v>30</v>
      </c>
      <c r="C115" s="118">
        <f>$C$88</f>
        <v>1</v>
      </c>
      <c r="D115" s="118" t="s">
        <v>30</v>
      </c>
      <c r="E115" s="53">
        <v>8</v>
      </c>
      <c r="F115" s="20" t="s">
        <v>63</v>
      </c>
      <c r="G115" s="18" t="s">
        <v>1</v>
      </c>
      <c r="H115" s="22"/>
      <c r="I115" s="15"/>
      <c r="J115" s="88" t="str">
        <f t="shared" si="31"/>
        <v/>
      </c>
      <c r="K115" s="15"/>
      <c r="L115" s="88" t="str">
        <f t="shared" si="24"/>
        <v/>
      </c>
      <c r="M115" s="88">
        <f>SUM(J115,L115)</f>
        <v>0</v>
      </c>
    </row>
    <row r="116" spans="1:13" customFormat="1">
      <c r="A116" s="52"/>
      <c r="B116" s="118"/>
      <c r="C116" s="118"/>
      <c r="D116" s="118"/>
      <c r="E116" s="53"/>
      <c r="F116" s="20"/>
      <c r="G116" s="18"/>
      <c r="H116" s="22"/>
      <c r="I116" s="15"/>
      <c r="J116" s="88"/>
      <c r="K116" s="15"/>
      <c r="L116" s="88" t="str">
        <f t="shared" si="24"/>
        <v/>
      </c>
      <c r="M116" s="88" t="str">
        <f>IF(J116="","",#REF!*J116)</f>
        <v/>
      </c>
    </row>
    <row r="117" spans="1:13" customFormat="1">
      <c r="A117" s="52">
        <f>$A$87</f>
        <v>5</v>
      </c>
      <c r="B117" s="118" t="s">
        <v>30</v>
      </c>
      <c r="C117" s="118">
        <f>$C$88</f>
        <v>1</v>
      </c>
      <c r="D117" s="118" t="s">
        <v>30</v>
      </c>
      <c r="E117" s="53">
        <v>9</v>
      </c>
      <c r="F117" s="20" t="s">
        <v>225</v>
      </c>
      <c r="G117" s="18" t="s">
        <v>1</v>
      </c>
      <c r="H117" s="22"/>
      <c r="I117" s="15"/>
      <c r="J117" s="88" t="str">
        <f t="shared" si="31"/>
        <v/>
      </c>
      <c r="K117" s="15"/>
      <c r="L117" s="88" t="str">
        <f t="shared" si="24"/>
        <v/>
      </c>
      <c r="M117" s="88">
        <f>SUM(J117,L117)</f>
        <v>0</v>
      </c>
    </row>
    <row r="118" spans="1:13" customFormat="1">
      <c r="A118" s="52"/>
      <c r="B118" s="118"/>
      <c r="C118" s="118"/>
      <c r="D118" s="118"/>
      <c r="E118" s="53"/>
      <c r="F118" s="20"/>
      <c r="G118" s="18"/>
      <c r="H118" s="22"/>
      <c r="I118" s="15"/>
      <c r="J118" s="88"/>
      <c r="K118" s="15"/>
      <c r="L118" s="88" t="str">
        <f t="shared" si="24"/>
        <v/>
      </c>
      <c r="M118" s="88" t="str">
        <f>IF(J118="","",#REF!*J118)</f>
        <v/>
      </c>
    </row>
    <row r="119" spans="1:13" customFormat="1">
      <c r="A119" s="52">
        <f>$A$87</f>
        <v>5</v>
      </c>
      <c r="B119" s="118" t="s">
        <v>30</v>
      </c>
      <c r="C119" s="118">
        <f>$C$88</f>
        <v>1</v>
      </c>
      <c r="D119" s="118" t="s">
        <v>30</v>
      </c>
      <c r="E119" s="53">
        <v>10</v>
      </c>
      <c r="F119" s="20" t="s">
        <v>64</v>
      </c>
      <c r="G119" s="18" t="s">
        <v>8</v>
      </c>
      <c r="H119" s="22">
        <v>1</v>
      </c>
      <c r="I119" s="15"/>
      <c r="J119" s="88">
        <f t="shared" si="31"/>
        <v>0</v>
      </c>
      <c r="K119" s="15"/>
      <c r="L119" s="88">
        <f t="shared" si="24"/>
        <v>0</v>
      </c>
      <c r="M119" s="88">
        <f>SUM(J119,L119)</f>
        <v>0</v>
      </c>
    </row>
    <row r="120" spans="1:13" customFormat="1">
      <c r="A120" s="52"/>
      <c r="B120" s="118"/>
      <c r="C120" s="118"/>
      <c r="D120" s="118"/>
      <c r="E120" s="53"/>
      <c r="F120" s="20"/>
      <c r="G120" s="18"/>
      <c r="H120" s="22"/>
      <c r="I120" s="15"/>
      <c r="J120" s="88"/>
      <c r="K120" s="15"/>
      <c r="L120" s="88" t="str">
        <f t="shared" si="24"/>
        <v/>
      </c>
      <c r="M120" s="88" t="str">
        <f>IF(J120="","",#REF!*J120)</f>
        <v/>
      </c>
    </row>
    <row r="121" spans="1:13" customFormat="1">
      <c r="A121" s="52">
        <f>$A$87</f>
        <v>5</v>
      </c>
      <c r="B121" s="118" t="s">
        <v>30</v>
      </c>
      <c r="C121" s="118">
        <f>$C$88</f>
        <v>1</v>
      </c>
      <c r="D121" s="118" t="s">
        <v>30</v>
      </c>
      <c r="E121" s="53">
        <v>11</v>
      </c>
      <c r="F121" s="20" t="s">
        <v>65</v>
      </c>
      <c r="G121" s="18" t="s">
        <v>1</v>
      </c>
      <c r="H121" s="22"/>
      <c r="I121" s="15"/>
      <c r="J121" s="88" t="str">
        <f t="shared" si="31"/>
        <v/>
      </c>
      <c r="K121" s="15"/>
      <c r="L121" s="88" t="str">
        <f t="shared" si="24"/>
        <v/>
      </c>
      <c r="M121" s="88">
        <f>SUM(J121,L121)</f>
        <v>0</v>
      </c>
    </row>
    <row r="122" spans="1:13" customFormat="1">
      <c r="A122" s="52"/>
      <c r="B122" s="118"/>
      <c r="C122" s="118"/>
      <c r="D122" s="118"/>
      <c r="E122" s="53"/>
      <c r="F122" s="20"/>
      <c r="G122" s="18"/>
      <c r="H122" s="22"/>
      <c r="I122" s="15"/>
      <c r="J122" s="88"/>
      <c r="K122" s="15"/>
      <c r="L122" s="88" t="str">
        <f t="shared" si="24"/>
        <v/>
      </c>
      <c r="M122" s="88" t="str">
        <f>IF(J122="","",#REF!*J122)</f>
        <v/>
      </c>
    </row>
    <row r="123" spans="1:13" customFormat="1">
      <c r="A123" s="52">
        <f>$A$87</f>
        <v>5</v>
      </c>
      <c r="B123" s="118" t="s">
        <v>30</v>
      </c>
      <c r="C123" s="118">
        <f>$C$88</f>
        <v>1</v>
      </c>
      <c r="D123" s="118" t="s">
        <v>30</v>
      </c>
      <c r="E123" s="53">
        <v>12</v>
      </c>
      <c r="F123" s="20" t="s">
        <v>66</v>
      </c>
      <c r="G123" s="18" t="s">
        <v>8</v>
      </c>
      <c r="H123" s="22">
        <v>1</v>
      </c>
      <c r="I123" s="15"/>
      <c r="J123" s="88">
        <f t="shared" si="31"/>
        <v>0</v>
      </c>
      <c r="K123" s="15"/>
      <c r="L123" s="88">
        <f t="shared" si="24"/>
        <v>0</v>
      </c>
      <c r="M123" s="88">
        <f>SUM(J123,L123)</f>
        <v>0</v>
      </c>
    </row>
    <row r="124" spans="1:13" customFormat="1">
      <c r="A124" s="52"/>
      <c r="B124" s="118"/>
      <c r="C124" s="118"/>
      <c r="D124" s="118"/>
      <c r="E124" s="53"/>
      <c r="F124" s="20"/>
      <c r="G124" s="18"/>
      <c r="H124" s="22"/>
      <c r="I124" s="15"/>
      <c r="J124" s="88"/>
      <c r="K124" s="15"/>
      <c r="L124" s="88" t="str">
        <f t="shared" si="24"/>
        <v/>
      </c>
      <c r="M124" s="88" t="str">
        <f>IF(J124="","",#REF!*J124)</f>
        <v/>
      </c>
    </row>
    <row r="125" spans="1:13" customFormat="1">
      <c r="A125" s="52">
        <f>$A$87</f>
        <v>5</v>
      </c>
      <c r="B125" s="118" t="s">
        <v>30</v>
      </c>
      <c r="C125" s="118">
        <f>$C$88</f>
        <v>1</v>
      </c>
      <c r="D125" s="118" t="s">
        <v>30</v>
      </c>
      <c r="E125" s="53">
        <v>13</v>
      </c>
      <c r="F125" s="20" t="s">
        <v>67</v>
      </c>
      <c r="G125" s="18" t="s">
        <v>8</v>
      </c>
      <c r="H125" s="22">
        <v>1</v>
      </c>
      <c r="I125" s="15"/>
      <c r="J125" s="88">
        <f t="shared" si="31"/>
        <v>0</v>
      </c>
      <c r="K125" s="15"/>
      <c r="L125" s="88">
        <f t="shared" si="24"/>
        <v>0</v>
      </c>
      <c r="M125" s="88">
        <f>SUM(J125,L125)</f>
        <v>0</v>
      </c>
    </row>
    <row r="126" spans="1:13" customFormat="1" ht="13.5" thickBot="1">
      <c r="A126" s="52"/>
      <c r="B126" s="118"/>
      <c r="C126" s="118"/>
      <c r="D126" s="118"/>
      <c r="E126" s="53"/>
      <c r="F126" s="20"/>
      <c r="G126" s="18"/>
      <c r="H126" s="22"/>
      <c r="I126" s="15"/>
      <c r="J126" s="88" t="str">
        <f t="shared" si="20"/>
        <v/>
      </c>
      <c r="K126" s="15"/>
      <c r="L126" s="88" t="str">
        <f t="shared" si="24"/>
        <v/>
      </c>
      <c r="M126" s="88" t="str">
        <f>IF(J126="","",#REF!*J126)</f>
        <v/>
      </c>
    </row>
    <row r="127" spans="1:13" customFormat="1" ht="12.75" customHeight="1" thickBot="1">
      <c r="A127" s="52"/>
      <c r="B127" s="118"/>
      <c r="C127" s="118"/>
      <c r="D127" s="118"/>
      <c r="E127" s="119"/>
      <c r="F127" s="11" t="s">
        <v>206</v>
      </c>
      <c r="G127" s="93"/>
      <c r="H127" s="94"/>
      <c r="I127" s="95"/>
      <c r="J127" s="99">
        <f>SUM(J87:J126)</f>
        <v>0</v>
      </c>
      <c r="K127" s="95"/>
      <c r="L127" s="99">
        <f>SUM(L87:L126)</f>
        <v>0</v>
      </c>
      <c r="M127" s="99">
        <f>SUM(M87:M126)</f>
        <v>0</v>
      </c>
    </row>
    <row r="128" spans="1:13" customFormat="1">
      <c r="A128" s="52"/>
      <c r="B128" s="118"/>
      <c r="C128" s="118"/>
      <c r="D128" s="118"/>
      <c r="E128" s="53"/>
      <c r="F128" s="20"/>
      <c r="G128" s="18"/>
      <c r="H128" s="22"/>
      <c r="I128" s="15"/>
      <c r="J128" s="88" t="str">
        <f t="shared" ref="J128:J143" si="32">IF(F128="","",I128*F128)</f>
        <v/>
      </c>
      <c r="K128" s="15"/>
      <c r="L128" s="88" t="str">
        <f t="shared" ref="L128" si="33">IF(H128="","",K128*H128)</f>
        <v/>
      </c>
      <c r="M128" s="88" t="str">
        <f>IF(J128="","",#REF!*J128)</f>
        <v/>
      </c>
    </row>
    <row r="129" spans="1:13" customFormat="1">
      <c r="A129" s="52"/>
      <c r="B129" s="118"/>
      <c r="C129" s="118"/>
      <c r="D129" s="118"/>
      <c r="E129" s="53"/>
      <c r="F129" s="20"/>
      <c r="G129" s="18"/>
      <c r="H129" s="22"/>
      <c r="I129" s="15"/>
      <c r="J129" s="88" t="str">
        <f t="shared" si="32"/>
        <v/>
      </c>
      <c r="K129" s="15"/>
      <c r="L129" s="88" t="str">
        <f t="shared" si="24"/>
        <v/>
      </c>
      <c r="M129" s="88"/>
    </row>
    <row r="130" spans="1:13" customFormat="1">
      <c r="A130" s="52">
        <v>6</v>
      </c>
      <c r="B130" s="118"/>
      <c r="C130" s="118"/>
      <c r="D130" s="118"/>
      <c r="E130" s="53"/>
      <c r="F130" s="60" t="s">
        <v>36</v>
      </c>
      <c r="G130" s="18"/>
      <c r="H130" s="22"/>
      <c r="I130" s="15"/>
      <c r="J130" s="88"/>
      <c r="K130" s="15"/>
      <c r="L130" s="88" t="str">
        <f t="shared" si="24"/>
        <v/>
      </c>
      <c r="M130" s="88"/>
    </row>
    <row r="131" spans="1:13" customFormat="1">
      <c r="A131" s="52">
        <f>A130</f>
        <v>6</v>
      </c>
      <c r="B131" s="118" t="s">
        <v>30</v>
      </c>
      <c r="C131" s="118">
        <v>1</v>
      </c>
      <c r="D131" s="118"/>
      <c r="E131" s="53"/>
      <c r="F131" s="20" t="s">
        <v>41</v>
      </c>
      <c r="G131" s="18"/>
      <c r="H131" s="22"/>
      <c r="I131" s="15"/>
      <c r="J131" s="88"/>
      <c r="K131" s="15"/>
      <c r="L131" s="88" t="str">
        <f t="shared" si="24"/>
        <v/>
      </c>
      <c r="M131" s="88"/>
    </row>
    <row r="132" spans="1:13" customFormat="1">
      <c r="A132" s="52"/>
      <c r="B132" s="118"/>
      <c r="C132" s="118"/>
      <c r="D132" s="118"/>
      <c r="E132" s="53"/>
      <c r="F132" s="20"/>
      <c r="G132" s="18"/>
      <c r="H132" s="22"/>
      <c r="I132" s="15"/>
      <c r="J132" s="88"/>
      <c r="K132" s="15"/>
      <c r="L132" s="88" t="str">
        <f t="shared" si="24"/>
        <v/>
      </c>
      <c r="M132" s="88"/>
    </row>
    <row r="133" spans="1:13" customFormat="1">
      <c r="A133" s="52">
        <f>A130</f>
        <v>6</v>
      </c>
      <c r="B133" s="118" t="s">
        <v>30</v>
      </c>
      <c r="C133" s="118">
        <f>C131</f>
        <v>1</v>
      </c>
      <c r="D133" s="118" t="s">
        <v>30</v>
      </c>
      <c r="E133" s="53">
        <v>1</v>
      </c>
      <c r="F133" s="20" t="s">
        <v>37</v>
      </c>
      <c r="G133" s="18"/>
      <c r="H133" s="22"/>
      <c r="I133" s="15"/>
      <c r="J133" s="88"/>
      <c r="K133" s="15"/>
      <c r="L133" s="88" t="str">
        <f t="shared" si="24"/>
        <v/>
      </c>
      <c r="M133" s="88"/>
    </row>
    <row r="134" spans="1:13" customFormat="1" ht="25.5">
      <c r="A134" s="52"/>
      <c r="B134" s="118"/>
      <c r="C134" s="118"/>
      <c r="D134" s="118"/>
      <c r="E134" s="53"/>
      <c r="F134" s="25" t="s">
        <v>145</v>
      </c>
      <c r="G134" s="18" t="s">
        <v>1</v>
      </c>
      <c r="H134" s="22"/>
      <c r="I134" s="15"/>
      <c r="J134" s="88" t="str">
        <f t="shared" ref="J134" si="34">IF(H134="","",I134*H134)</f>
        <v/>
      </c>
      <c r="K134" s="15"/>
      <c r="L134" s="88" t="str">
        <f t="shared" si="24"/>
        <v/>
      </c>
      <c r="M134" s="88">
        <f>SUM(J134,L134)</f>
        <v>0</v>
      </c>
    </row>
    <row r="135" spans="1:13" customFormat="1">
      <c r="A135" s="52"/>
      <c r="B135" s="118"/>
      <c r="C135" s="118"/>
      <c r="D135" s="118"/>
      <c r="E135" s="53"/>
      <c r="F135" s="20"/>
      <c r="G135" s="18"/>
      <c r="H135" s="22"/>
      <c r="I135" s="15"/>
      <c r="J135" s="88" t="str">
        <f t="shared" si="32"/>
        <v/>
      </c>
      <c r="K135" s="15"/>
      <c r="L135" s="88" t="str">
        <f t="shared" si="24"/>
        <v/>
      </c>
      <c r="M135" s="88"/>
    </row>
    <row r="136" spans="1:13" customFormat="1">
      <c r="A136" s="52">
        <f>A130</f>
        <v>6</v>
      </c>
      <c r="B136" s="118" t="s">
        <v>30</v>
      </c>
      <c r="C136" s="118">
        <f>C131</f>
        <v>1</v>
      </c>
      <c r="D136" s="118" t="s">
        <v>30</v>
      </c>
      <c r="E136" s="53">
        <v>2</v>
      </c>
      <c r="F136" s="20" t="s">
        <v>38</v>
      </c>
      <c r="G136" s="18"/>
      <c r="H136" s="22"/>
      <c r="I136" s="15"/>
      <c r="J136" s="88"/>
      <c r="K136" s="15"/>
      <c r="L136" s="88" t="str">
        <f t="shared" si="24"/>
        <v/>
      </c>
      <c r="M136" s="88"/>
    </row>
    <row r="137" spans="1:13" customFormat="1">
      <c r="A137" s="52"/>
      <c r="B137" s="118"/>
      <c r="C137" s="118"/>
      <c r="D137" s="118"/>
      <c r="E137" s="53"/>
      <c r="F137" s="25" t="s">
        <v>146</v>
      </c>
      <c r="G137" s="18" t="s">
        <v>0</v>
      </c>
      <c r="H137" s="22"/>
      <c r="I137" s="15"/>
      <c r="J137" s="88" t="str">
        <f t="shared" ref="J137" si="35">IF(H137="","",I137*H137)</f>
        <v/>
      </c>
      <c r="K137" s="15"/>
      <c r="L137" s="88" t="str">
        <f t="shared" si="24"/>
        <v/>
      </c>
      <c r="M137" s="88">
        <f>SUM(J137,L137)</f>
        <v>0</v>
      </c>
    </row>
    <row r="138" spans="1:13" s="110" customFormat="1" ht="13.5" thickBot="1">
      <c r="A138" s="102"/>
      <c r="B138" s="103"/>
      <c r="C138" s="103"/>
      <c r="D138" s="103"/>
      <c r="E138" s="104"/>
      <c r="F138" s="105"/>
      <c r="G138" s="106"/>
      <c r="H138" s="107"/>
      <c r="I138" s="108"/>
      <c r="J138" s="109" t="str">
        <f t="shared" si="32"/>
        <v/>
      </c>
      <c r="K138" s="108"/>
      <c r="L138" s="109" t="str">
        <f t="shared" si="24"/>
        <v/>
      </c>
      <c r="M138" s="109"/>
    </row>
    <row r="139" spans="1:13" customFormat="1">
      <c r="A139" s="52">
        <f>A130</f>
        <v>6</v>
      </c>
      <c r="B139" s="118" t="s">
        <v>30</v>
      </c>
      <c r="C139" s="118">
        <f>C136</f>
        <v>1</v>
      </c>
      <c r="D139" s="118" t="s">
        <v>30</v>
      </c>
      <c r="E139" s="53">
        <v>3</v>
      </c>
      <c r="F139" s="20" t="s">
        <v>39</v>
      </c>
      <c r="G139" s="18"/>
      <c r="H139" s="22"/>
      <c r="I139" s="15"/>
      <c r="J139" s="88"/>
      <c r="K139" s="15"/>
      <c r="L139" s="88" t="str">
        <f t="shared" si="24"/>
        <v/>
      </c>
      <c r="M139" s="88"/>
    </row>
    <row r="140" spans="1:13" customFormat="1">
      <c r="A140" s="52"/>
      <c r="B140" s="118"/>
      <c r="C140" s="118"/>
      <c r="D140" s="118"/>
      <c r="E140" s="53"/>
      <c r="F140" s="25" t="s">
        <v>147</v>
      </c>
      <c r="G140" s="18" t="s">
        <v>1</v>
      </c>
      <c r="H140" s="22"/>
      <c r="I140" s="15"/>
      <c r="J140" s="88" t="str">
        <f t="shared" ref="J140" si="36">IF(H140="","",I140*H140)</f>
        <v/>
      </c>
      <c r="K140" s="15"/>
      <c r="L140" s="88" t="str">
        <f t="shared" si="24"/>
        <v/>
      </c>
      <c r="M140" s="88"/>
    </row>
    <row r="141" spans="1:13" s="184" customFormat="1">
      <c r="A141" s="52"/>
      <c r="B141" s="183"/>
      <c r="C141" s="183"/>
      <c r="D141" s="183"/>
      <c r="E141" s="53"/>
      <c r="F141" s="20"/>
      <c r="G141" s="18"/>
      <c r="H141" s="22"/>
      <c r="I141" s="15"/>
      <c r="J141" s="88"/>
      <c r="K141" s="15"/>
      <c r="L141" s="88" t="str">
        <f t="shared" si="24"/>
        <v/>
      </c>
      <c r="M141" s="88"/>
    </row>
    <row r="142" spans="1:13" customFormat="1">
      <c r="A142" s="52">
        <f>A130</f>
        <v>6</v>
      </c>
      <c r="B142" s="118" t="s">
        <v>30</v>
      </c>
      <c r="C142" s="118">
        <f>C139</f>
        <v>1</v>
      </c>
      <c r="D142" s="118" t="s">
        <v>30</v>
      </c>
      <c r="E142" s="53">
        <v>4</v>
      </c>
      <c r="F142" s="20" t="s">
        <v>40</v>
      </c>
      <c r="G142" s="18" t="s">
        <v>8</v>
      </c>
      <c r="H142" s="22">
        <v>1</v>
      </c>
      <c r="I142" s="15"/>
      <c r="J142" s="88">
        <f t="shared" ref="J142" si="37">IF(H142="","",I142*H142)</f>
        <v>0</v>
      </c>
      <c r="K142" s="15"/>
      <c r="L142" s="88">
        <f t="shared" si="24"/>
        <v>0</v>
      </c>
      <c r="M142" s="88">
        <f>SUM(J142,L142)</f>
        <v>0</v>
      </c>
    </row>
    <row r="143" spans="1:13" customFormat="1" ht="13.5" thickBot="1">
      <c r="A143" s="52"/>
      <c r="B143" s="118"/>
      <c r="C143" s="118"/>
      <c r="D143" s="118"/>
      <c r="E143" s="53"/>
      <c r="F143" s="20"/>
      <c r="G143" s="18"/>
      <c r="H143" s="22"/>
      <c r="I143" s="15"/>
      <c r="J143" s="88" t="str">
        <f t="shared" si="32"/>
        <v/>
      </c>
      <c r="K143" s="15"/>
      <c r="L143" s="88" t="str">
        <f t="shared" ref="L143" si="38">IF(H143="","",K143*H143)</f>
        <v/>
      </c>
      <c r="M143" s="88"/>
    </row>
    <row r="144" spans="1:13" customFormat="1" ht="12.75" customHeight="1" thickBot="1">
      <c r="A144" s="52"/>
      <c r="B144" s="118"/>
      <c r="C144" s="118"/>
      <c r="D144" s="118"/>
      <c r="E144" s="119"/>
      <c r="F144" s="11" t="s">
        <v>208</v>
      </c>
      <c r="G144" s="93"/>
      <c r="H144" s="94"/>
      <c r="I144" s="95"/>
      <c r="J144" s="99">
        <f>SUM(J130:J143)</f>
        <v>0</v>
      </c>
      <c r="K144" s="95"/>
      <c r="L144" s="99">
        <f>SUM(L130:L143)</f>
        <v>0</v>
      </c>
      <c r="M144" s="99">
        <f>SUM(M130:M143)</f>
        <v>0</v>
      </c>
    </row>
    <row r="145" spans="1:13" customFormat="1">
      <c r="A145" s="52"/>
      <c r="B145" s="118"/>
      <c r="C145" s="118"/>
      <c r="D145" s="118"/>
      <c r="E145" s="53"/>
      <c r="F145" s="20"/>
      <c r="G145" s="18"/>
      <c r="H145" s="22"/>
      <c r="I145" s="15"/>
      <c r="J145" s="88" t="str">
        <f t="shared" ref="J145:J156" si="39">IF(F145="","",I145*F145)</f>
        <v/>
      </c>
      <c r="K145" s="15"/>
      <c r="L145" s="88" t="str">
        <f t="shared" ref="L145" si="40">IF(H145="","",K145*H145)</f>
        <v/>
      </c>
      <c r="M145" s="88"/>
    </row>
    <row r="146" spans="1:13" customFormat="1">
      <c r="A146" s="52"/>
      <c r="B146" s="118"/>
      <c r="C146" s="118"/>
      <c r="D146" s="118"/>
      <c r="E146" s="53"/>
      <c r="F146" s="20"/>
      <c r="G146" s="18"/>
      <c r="H146" s="22"/>
      <c r="I146" s="15"/>
      <c r="J146" s="88" t="str">
        <f t="shared" si="39"/>
        <v/>
      </c>
      <c r="K146" s="15"/>
      <c r="L146" s="88" t="str">
        <f t="shared" si="24"/>
        <v/>
      </c>
      <c r="M146" s="88"/>
    </row>
    <row r="147" spans="1:13" customFormat="1">
      <c r="A147" s="52">
        <v>7</v>
      </c>
      <c r="B147" s="118"/>
      <c r="C147" s="118"/>
      <c r="D147" s="118"/>
      <c r="E147" s="53"/>
      <c r="F147" s="60" t="s">
        <v>2</v>
      </c>
      <c r="G147" s="18"/>
      <c r="H147" s="22"/>
      <c r="I147" s="15"/>
      <c r="J147" s="88"/>
      <c r="K147" s="15"/>
      <c r="L147" s="88" t="str">
        <f t="shared" si="24"/>
        <v/>
      </c>
      <c r="M147" s="88"/>
    </row>
    <row r="148" spans="1:13" customFormat="1">
      <c r="A148" s="52">
        <f>A147</f>
        <v>7</v>
      </c>
      <c r="B148" s="118" t="s">
        <v>30</v>
      </c>
      <c r="C148" s="118">
        <v>1</v>
      </c>
      <c r="D148" s="118"/>
      <c r="E148" s="53"/>
      <c r="F148" s="20" t="s">
        <v>42</v>
      </c>
      <c r="G148" s="18" t="s">
        <v>8</v>
      </c>
      <c r="H148" s="22">
        <v>1</v>
      </c>
      <c r="I148" s="15"/>
      <c r="J148" s="88">
        <f t="shared" ref="J148" si="41">IF(H148="","",I148*H148)</f>
        <v>0</v>
      </c>
      <c r="K148" s="15"/>
      <c r="L148" s="88">
        <f t="shared" si="24"/>
        <v>0</v>
      </c>
      <c r="M148" s="88">
        <f>SUM(J148,L148)</f>
        <v>0</v>
      </c>
    </row>
    <row r="149" spans="1:13" customFormat="1">
      <c r="A149" s="52"/>
      <c r="B149" s="118"/>
      <c r="C149" s="118"/>
      <c r="D149" s="118"/>
      <c r="E149" s="53"/>
      <c r="F149" s="20"/>
      <c r="G149" s="18"/>
      <c r="H149" s="22"/>
      <c r="I149" s="15"/>
      <c r="J149" s="88" t="str">
        <f t="shared" si="39"/>
        <v/>
      </c>
      <c r="K149" s="15"/>
      <c r="L149" s="88" t="str">
        <f t="shared" si="24"/>
        <v/>
      </c>
      <c r="M149" s="88"/>
    </row>
    <row r="150" spans="1:13" customFormat="1">
      <c r="A150" s="52"/>
      <c r="B150" s="118"/>
      <c r="C150" s="118"/>
      <c r="D150" s="118"/>
      <c r="E150" s="53"/>
      <c r="F150" s="16" t="s">
        <v>151</v>
      </c>
      <c r="G150" s="18" t="s">
        <v>226</v>
      </c>
      <c r="H150" s="22"/>
      <c r="I150" s="15"/>
      <c r="J150" s="88" t="str">
        <f t="shared" ref="J150:J155" si="42">IF(H150="","",I150*H150)</f>
        <v/>
      </c>
      <c r="K150" s="15"/>
      <c r="L150" s="88" t="str">
        <f t="shared" si="24"/>
        <v/>
      </c>
      <c r="M150" s="88"/>
    </row>
    <row r="151" spans="1:13" customFormat="1" ht="25.5">
      <c r="A151" s="52"/>
      <c r="B151" s="118"/>
      <c r="C151" s="118"/>
      <c r="D151" s="118"/>
      <c r="E151" s="53"/>
      <c r="F151" s="16" t="s">
        <v>152</v>
      </c>
      <c r="G151" s="18" t="s">
        <v>8</v>
      </c>
      <c r="H151" s="22">
        <v>1</v>
      </c>
      <c r="I151" s="15"/>
      <c r="J151" s="88">
        <f t="shared" si="42"/>
        <v>0</v>
      </c>
      <c r="K151" s="15"/>
      <c r="L151" s="88">
        <f t="shared" si="24"/>
        <v>0</v>
      </c>
      <c r="M151" s="88">
        <f>SUM(J151,L151)</f>
        <v>0</v>
      </c>
    </row>
    <row r="152" spans="1:13" customFormat="1" ht="25.5">
      <c r="A152" s="52"/>
      <c r="B152" s="118"/>
      <c r="C152" s="118"/>
      <c r="D152" s="118"/>
      <c r="E152" s="53"/>
      <c r="F152" s="16" t="s">
        <v>153</v>
      </c>
      <c r="G152" s="18" t="s">
        <v>0</v>
      </c>
      <c r="H152" s="22"/>
      <c r="I152" s="15"/>
      <c r="J152" s="88" t="str">
        <f t="shared" si="42"/>
        <v/>
      </c>
      <c r="K152" s="15"/>
      <c r="L152" s="88" t="str">
        <f t="shared" si="24"/>
        <v/>
      </c>
      <c r="M152" s="88">
        <f>SUM(J152,L152)</f>
        <v>0</v>
      </c>
    </row>
    <row r="153" spans="1:13" customFormat="1" ht="25.5">
      <c r="A153" s="52"/>
      <c r="B153" s="118"/>
      <c r="C153" s="118"/>
      <c r="D153" s="118"/>
      <c r="E153" s="53"/>
      <c r="F153" s="25" t="s">
        <v>149</v>
      </c>
      <c r="G153" s="18" t="s">
        <v>8</v>
      </c>
      <c r="H153" s="22">
        <v>1</v>
      </c>
      <c r="I153" s="15"/>
      <c r="J153" s="88">
        <f t="shared" si="42"/>
        <v>0</v>
      </c>
      <c r="K153" s="15"/>
      <c r="L153" s="88">
        <f t="shared" si="24"/>
        <v>0</v>
      </c>
      <c r="M153" s="88">
        <f>SUM(J153,L153)</f>
        <v>0</v>
      </c>
    </row>
    <row r="154" spans="1:13" customFormat="1">
      <c r="A154" s="52"/>
      <c r="B154" s="118"/>
      <c r="C154" s="118"/>
      <c r="D154" s="118"/>
      <c r="E154" s="53"/>
      <c r="F154" s="25" t="s">
        <v>150</v>
      </c>
      <c r="G154" s="18" t="s">
        <v>1</v>
      </c>
      <c r="H154" s="22"/>
      <c r="I154" s="15"/>
      <c r="J154" s="88" t="str">
        <f t="shared" si="42"/>
        <v/>
      </c>
      <c r="K154" s="15"/>
      <c r="L154" s="88" t="str">
        <f t="shared" si="24"/>
        <v/>
      </c>
      <c r="M154" s="88">
        <f t="shared" ref="M154:M155" si="43">SUM(J154,L154)</f>
        <v>0</v>
      </c>
    </row>
    <row r="155" spans="1:13" customFormat="1">
      <c r="A155" s="52"/>
      <c r="B155" s="118"/>
      <c r="C155" s="118"/>
      <c r="D155" s="118"/>
      <c r="E155" s="53"/>
      <c r="F155" s="25" t="s">
        <v>148</v>
      </c>
      <c r="G155" s="18" t="s">
        <v>1</v>
      </c>
      <c r="H155" s="22"/>
      <c r="I155" s="15"/>
      <c r="J155" s="88" t="str">
        <f t="shared" si="42"/>
        <v/>
      </c>
      <c r="K155" s="15"/>
      <c r="L155" s="88" t="str">
        <f t="shared" si="24"/>
        <v/>
      </c>
      <c r="M155" s="88">
        <f t="shared" si="43"/>
        <v>0</v>
      </c>
    </row>
    <row r="156" spans="1:13" customFormat="1" ht="13.5" thickBot="1">
      <c r="A156" s="52"/>
      <c r="B156" s="118"/>
      <c r="C156" s="118"/>
      <c r="D156" s="118"/>
      <c r="E156" s="53"/>
      <c r="F156" s="20"/>
      <c r="G156" s="18"/>
      <c r="H156" s="22"/>
      <c r="I156" s="15"/>
      <c r="J156" s="88" t="str">
        <f t="shared" si="39"/>
        <v/>
      </c>
      <c r="K156" s="15"/>
      <c r="L156" s="88" t="str">
        <f t="shared" si="24"/>
        <v/>
      </c>
      <c r="M156" s="88"/>
    </row>
    <row r="157" spans="1:13" customFormat="1" ht="12.75" customHeight="1" thickBot="1">
      <c r="A157" s="52"/>
      <c r="B157" s="118"/>
      <c r="C157" s="118"/>
      <c r="D157" s="118"/>
      <c r="E157" s="119"/>
      <c r="F157" s="11" t="s">
        <v>209</v>
      </c>
      <c r="G157" s="93"/>
      <c r="H157" s="94"/>
      <c r="I157" s="95"/>
      <c r="J157" s="99">
        <f>SUM(J145:J156)</f>
        <v>0</v>
      </c>
      <c r="K157" s="95"/>
      <c r="L157" s="99">
        <f>SUM(L145:L156)</f>
        <v>0</v>
      </c>
      <c r="M157" s="99">
        <f>SUM(M145:M156)</f>
        <v>0</v>
      </c>
    </row>
    <row r="158" spans="1:13" customFormat="1">
      <c r="A158" s="52"/>
      <c r="B158" s="118"/>
      <c r="C158" s="118"/>
      <c r="D158" s="118"/>
      <c r="E158" s="53"/>
      <c r="F158" s="20"/>
      <c r="G158" s="18"/>
      <c r="H158" s="22"/>
      <c r="I158" s="15"/>
      <c r="J158" s="88" t="str">
        <f t="shared" ref="J158:J173" si="44">IF(F158="","",I158*F158)</f>
        <v/>
      </c>
      <c r="K158" s="15"/>
      <c r="L158" s="88" t="str">
        <f t="shared" ref="L158" si="45">IF(H158="","",K158*H158)</f>
        <v/>
      </c>
      <c r="M158" s="88"/>
    </row>
    <row r="159" spans="1:13" customFormat="1">
      <c r="A159" s="52"/>
      <c r="B159" s="118"/>
      <c r="C159" s="118"/>
      <c r="D159" s="118"/>
      <c r="E159" s="53"/>
      <c r="F159" s="20"/>
      <c r="G159" s="18"/>
      <c r="H159" s="22"/>
      <c r="I159" s="15"/>
      <c r="J159" s="88" t="str">
        <f t="shared" si="44"/>
        <v/>
      </c>
      <c r="K159" s="15"/>
      <c r="L159" s="88" t="str">
        <f t="shared" si="24"/>
        <v/>
      </c>
      <c r="M159" s="88"/>
    </row>
    <row r="160" spans="1:13" customFormat="1">
      <c r="A160" s="52">
        <v>8</v>
      </c>
      <c r="B160" s="118"/>
      <c r="C160" s="118"/>
      <c r="D160" s="118"/>
      <c r="E160" s="53"/>
      <c r="F160" s="60" t="s">
        <v>43</v>
      </c>
      <c r="G160" s="18"/>
      <c r="H160" s="22"/>
      <c r="I160" s="15"/>
      <c r="J160" s="88"/>
      <c r="K160" s="15"/>
      <c r="L160" s="88" t="str">
        <f t="shared" si="24"/>
        <v/>
      </c>
      <c r="M160" s="88"/>
    </row>
    <row r="161" spans="1:13" customFormat="1">
      <c r="A161" s="52"/>
      <c r="B161" s="118"/>
      <c r="C161" s="118"/>
      <c r="D161" s="118"/>
      <c r="E161" s="53"/>
      <c r="F161" s="61"/>
      <c r="G161" s="18"/>
      <c r="H161" s="22"/>
      <c r="I161" s="15"/>
      <c r="J161" s="88" t="str">
        <f t="shared" si="44"/>
        <v/>
      </c>
      <c r="K161" s="15"/>
      <c r="L161" s="88" t="str">
        <f t="shared" si="24"/>
        <v/>
      </c>
      <c r="M161" s="88"/>
    </row>
    <row r="162" spans="1:13" customFormat="1">
      <c r="A162" s="52"/>
      <c r="B162" s="118"/>
      <c r="C162" s="118"/>
      <c r="D162" s="118"/>
      <c r="E162" s="53"/>
      <c r="F162" s="16" t="s">
        <v>44</v>
      </c>
      <c r="G162" s="18" t="s">
        <v>8</v>
      </c>
      <c r="H162" s="22">
        <v>1</v>
      </c>
      <c r="I162" s="15"/>
      <c r="J162" s="88">
        <f t="shared" ref="J162:J172" si="46">IF(H162="","",I162*H162)</f>
        <v>0</v>
      </c>
      <c r="K162" s="15"/>
      <c r="L162" s="88">
        <f t="shared" si="24"/>
        <v>0</v>
      </c>
      <c r="M162" s="88">
        <f>SUM(J162,L162)</f>
        <v>0</v>
      </c>
    </row>
    <row r="163" spans="1:13" customFormat="1">
      <c r="A163" s="52"/>
      <c r="B163" s="118"/>
      <c r="C163" s="118"/>
      <c r="D163" s="118"/>
      <c r="E163" s="53"/>
      <c r="F163" s="16" t="s">
        <v>154</v>
      </c>
      <c r="G163" s="18" t="s">
        <v>1</v>
      </c>
      <c r="H163" s="22"/>
      <c r="I163" s="15"/>
      <c r="J163" s="88" t="str">
        <f t="shared" si="46"/>
        <v/>
      </c>
      <c r="K163" s="15"/>
      <c r="L163" s="88" t="str">
        <f t="shared" si="24"/>
        <v/>
      </c>
      <c r="M163" s="88">
        <f t="shared" ref="M163:M172" si="47">SUM(J163,L163)</f>
        <v>0</v>
      </c>
    </row>
    <row r="164" spans="1:13" customFormat="1">
      <c r="A164" s="52"/>
      <c r="B164" s="118"/>
      <c r="C164" s="118"/>
      <c r="D164" s="118"/>
      <c r="E164" s="53"/>
      <c r="F164" s="16" t="s">
        <v>155</v>
      </c>
      <c r="G164" s="18" t="s">
        <v>0</v>
      </c>
      <c r="H164" s="22"/>
      <c r="I164" s="15"/>
      <c r="J164" s="88" t="str">
        <f t="shared" si="46"/>
        <v/>
      </c>
      <c r="K164" s="15"/>
      <c r="L164" s="88" t="str">
        <f t="shared" si="24"/>
        <v/>
      </c>
      <c r="M164" s="88">
        <f t="shared" si="47"/>
        <v>0</v>
      </c>
    </row>
    <row r="165" spans="1:13" customFormat="1">
      <c r="A165" s="52"/>
      <c r="B165" s="118"/>
      <c r="C165" s="118"/>
      <c r="D165" s="118"/>
      <c r="E165" s="53"/>
      <c r="F165" s="16" t="s">
        <v>47</v>
      </c>
      <c r="G165" s="18" t="s">
        <v>0</v>
      </c>
      <c r="H165" s="22"/>
      <c r="I165" s="15"/>
      <c r="J165" s="88" t="str">
        <f t="shared" si="46"/>
        <v/>
      </c>
      <c r="K165" s="15"/>
      <c r="L165" s="88" t="str">
        <f t="shared" si="24"/>
        <v/>
      </c>
      <c r="M165" s="88">
        <f t="shared" si="47"/>
        <v>0</v>
      </c>
    </row>
    <row r="166" spans="1:13" customFormat="1">
      <c r="A166" s="52"/>
      <c r="B166" s="118"/>
      <c r="C166" s="118"/>
      <c r="D166" s="118"/>
      <c r="E166" s="53"/>
      <c r="F166" s="16" t="s">
        <v>45</v>
      </c>
      <c r="G166" s="18" t="s">
        <v>1</v>
      </c>
      <c r="H166" s="22"/>
      <c r="I166" s="15"/>
      <c r="J166" s="88" t="str">
        <f t="shared" si="46"/>
        <v/>
      </c>
      <c r="K166" s="15"/>
      <c r="L166" s="88" t="str">
        <f t="shared" si="24"/>
        <v/>
      </c>
      <c r="M166" s="88">
        <f t="shared" si="47"/>
        <v>0</v>
      </c>
    </row>
    <row r="167" spans="1:13" customFormat="1">
      <c r="A167" s="52"/>
      <c r="B167" s="118"/>
      <c r="C167" s="118"/>
      <c r="D167" s="118"/>
      <c r="E167" s="53"/>
      <c r="F167" s="16" t="s">
        <v>46</v>
      </c>
      <c r="G167" s="18" t="s">
        <v>1</v>
      </c>
      <c r="H167" s="22"/>
      <c r="I167" s="15"/>
      <c r="J167" s="88" t="str">
        <f t="shared" si="46"/>
        <v/>
      </c>
      <c r="K167" s="15"/>
      <c r="L167" s="88" t="str">
        <f t="shared" ref="L167:L200" si="48">IF(H167="","",K167*H167)</f>
        <v/>
      </c>
      <c r="M167" s="88">
        <f t="shared" si="47"/>
        <v>0</v>
      </c>
    </row>
    <row r="168" spans="1:13" customFormat="1">
      <c r="A168" s="52"/>
      <c r="B168" s="118"/>
      <c r="C168" s="118"/>
      <c r="D168" s="118"/>
      <c r="E168" s="53"/>
      <c r="F168" s="16" t="s">
        <v>48</v>
      </c>
      <c r="G168" s="18" t="s">
        <v>8</v>
      </c>
      <c r="H168" s="22">
        <v>1</v>
      </c>
      <c r="I168" s="15"/>
      <c r="J168" s="88">
        <f t="shared" si="46"/>
        <v>0</v>
      </c>
      <c r="K168" s="15"/>
      <c r="L168" s="88">
        <f t="shared" si="48"/>
        <v>0</v>
      </c>
      <c r="M168" s="88">
        <f t="shared" si="47"/>
        <v>0</v>
      </c>
    </row>
    <row r="169" spans="1:13" customFormat="1">
      <c r="A169" s="52"/>
      <c r="B169" s="118"/>
      <c r="C169" s="118"/>
      <c r="D169" s="118"/>
      <c r="E169" s="53"/>
      <c r="F169" s="16" t="s">
        <v>49</v>
      </c>
      <c r="G169" s="18" t="s">
        <v>1</v>
      </c>
      <c r="H169" s="22"/>
      <c r="I169" s="15"/>
      <c r="J169" s="88" t="str">
        <f t="shared" si="46"/>
        <v/>
      </c>
      <c r="K169" s="15"/>
      <c r="L169" s="88" t="str">
        <f t="shared" si="48"/>
        <v/>
      </c>
      <c r="M169" s="88">
        <f t="shared" si="47"/>
        <v>0</v>
      </c>
    </row>
    <row r="170" spans="1:13" customFormat="1">
      <c r="A170" s="52"/>
      <c r="B170" s="118"/>
      <c r="C170" s="118"/>
      <c r="D170" s="118"/>
      <c r="E170" s="53"/>
      <c r="F170" s="16" t="s">
        <v>50</v>
      </c>
      <c r="G170" s="18" t="s">
        <v>8</v>
      </c>
      <c r="H170" s="22">
        <v>1</v>
      </c>
      <c r="I170" s="15"/>
      <c r="J170" s="88">
        <f t="shared" si="46"/>
        <v>0</v>
      </c>
      <c r="K170" s="15"/>
      <c r="L170" s="88">
        <f t="shared" si="48"/>
        <v>0</v>
      </c>
      <c r="M170" s="88">
        <f t="shared" si="47"/>
        <v>0</v>
      </c>
    </row>
    <row r="171" spans="1:13" customFormat="1">
      <c r="A171" s="52"/>
      <c r="B171" s="118"/>
      <c r="C171" s="118"/>
      <c r="D171" s="118"/>
      <c r="E171" s="53"/>
      <c r="F171" s="16" t="s">
        <v>51</v>
      </c>
      <c r="G171" s="18" t="s">
        <v>1</v>
      </c>
      <c r="H171" s="22"/>
      <c r="I171" s="15"/>
      <c r="J171" s="88" t="str">
        <f t="shared" si="46"/>
        <v/>
      </c>
      <c r="K171" s="15"/>
      <c r="L171" s="88" t="str">
        <f t="shared" si="48"/>
        <v/>
      </c>
      <c r="M171" s="88">
        <f t="shared" si="47"/>
        <v>0</v>
      </c>
    </row>
    <row r="172" spans="1:13" customFormat="1">
      <c r="A172" s="52"/>
      <c r="B172" s="118"/>
      <c r="C172" s="118"/>
      <c r="D172" s="118"/>
      <c r="E172" s="53"/>
      <c r="F172" s="16" t="s">
        <v>52</v>
      </c>
      <c r="G172" s="18" t="s">
        <v>8</v>
      </c>
      <c r="H172" s="22">
        <v>1</v>
      </c>
      <c r="I172" s="15"/>
      <c r="J172" s="88">
        <f t="shared" si="46"/>
        <v>0</v>
      </c>
      <c r="K172" s="15"/>
      <c r="L172" s="88">
        <f t="shared" si="48"/>
        <v>0</v>
      </c>
      <c r="M172" s="88">
        <f t="shared" si="47"/>
        <v>0</v>
      </c>
    </row>
    <row r="173" spans="1:13" customFormat="1" ht="13.5" thickBot="1">
      <c r="A173" s="52"/>
      <c r="B173" s="118"/>
      <c r="C173" s="118"/>
      <c r="D173" s="118"/>
      <c r="E173" s="53"/>
      <c r="F173" s="20"/>
      <c r="G173" s="18"/>
      <c r="H173" s="22"/>
      <c r="I173" s="15"/>
      <c r="J173" s="88" t="str">
        <f t="shared" si="44"/>
        <v/>
      </c>
      <c r="K173" s="15"/>
      <c r="L173" s="88" t="str">
        <f t="shared" si="48"/>
        <v/>
      </c>
      <c r="M173" s="88"/>
    </row>
    <row r="174" spans="1:13" customFormat="1" ht="12.75" customHeight="1" thickBot="1">
      <c r="A174" s="52"/>
      <c r="B174" s="118"/>
      <c r="C174" s="118"/>
      <c r="D174" s="118"/>
      <c r="E174" s="119"/>
      <c r="F174" s="11" t="s">
        <v>210</v>
      </c>
      <c r="G174" s="93"/>
      <c r="H174" s="94"/>
      <c r="I174" s="95"/>
      <c r="J174" s="99">
        <f>SUM(J160:J173)</f>
        <v>0</v>
      </c>
      <c r="K174" s="95"/>
      <c r="L174" s="99">
        <f>SUM(L160:L173)</f>
        <v>0</v>
      </c>
      <c r="M174" s="99">
        <f>SUM(M160:M173)</f>
        <v>0</v>
      </c>
    </row>
    <row r="175" spans="1:13" customFormat="1">
      <c r="A175" s="52"/>
      <c r="B175" s="118"/>
      <c r="C175" s="118"/>
      <c r="D175" s="118"/>
      <c r="E175" s="53"/>
      <c r="F175" s="20"/>
      <c r="G175" s="18"/>
      <c r="H175" s="22"/>
      <c r="I175" s="15"/>
      <c r="J175" s="88" t="str">
        <f t="shared" ref="J175:J176" si="49">IF(F175="","",I175*F175)</f>
        <v/>
      </c>
      <c r="K175" s="15"/>
      <c r="L175" s="88" t="str">
        <f t="shared" ref="L175" si="50">IF(H175="","",K175*H175)</f>
        <v/>
      </c>
      <c r="M175" s="88"/>
    </row>
    <row r="176" spans="1:13" customFormat="1">
      <c r="A176" s="52"/>
      <c r="B176" s="118"/>
      <c r="C176" s="118"/>
      <c r="D176" s="118"/>
      <c r="E176" s="53"/>
      <c r="F176" s="20"/>
      <c r="G176" s="18"/>
      <c r="H176" s="22"/>
      <c r="I176" s="15"/>
      <c r="J176" s="88" t="str">
        <f t="shared" si="49"/>
        <v/>
      </c>
      <c r="K176" s="15"/>
      <c r="L176" s="88" t="str">
        <f t="shared" si="48"/>
        <v/>
      </c>
      <c r="M176" s="88"/>
    </row>
    <row r="177" spans="1:13" customFormat="1">
      <c r="A177" s="52">
        <v>9</v>
      </c>
      <c r="B177" s="118"/>
      <c r="C177" s="118"/>
      <c r="D177" s="118"/>
      <c r="E177" s="53"/>
      <c r="F177" s="60" t="s">
        <v>53</v>
      </c>
      <c r="G177" s="18"/>
      <c r="H177" s="22"/>
      <c r="I177" s="15"/>
      <c r="J177" s="88"/>
      <c r="K177" s="15"/>
      <c r="L177" s="88" t="str">
        <f t="shared" si="48"/>
        <v/>
      </c>
      <c r="M177" s="88"/>
    </row>
    <row r="178" spans="1:13" customFormat="1">
      <c r="A178" s="52">
        <f>A177</f>
        <v>9</v>
      </c>
      <c r="B178" s="118" t="s">
        <v>30</v>
      </c>
      <c r="C178" s="118">
        <v>1</v>
      </c>
      <c r="D178" s="118"/>
      <c r="E178" s="53"/>
      <c r="F178" s="20" t="s">
        <v>54</v>
      </c>
      <c r="G178" s="18"/>
      <c r="H178" s="22"/>
      <c r="I178" s="15"/>
      <c r="J178" s="88"/>
      <c r="K178" s="15"/>
      <c r="L178" s="88" t="str">
        <f t="shared" si="48"/>
        <v/>
      </c>
      <c r="M178" s="88"/>
    </row>
    <row r="179" spans="1:13" customFormat="1" ht="25.5">
      <c r="A179" s="52"/>
      <c r="B179" s="118"/>
      <c r="C179" s="118"/>
      <c r="D179" s="118"/>
      <c r="E179" s="53"/>
      <c r="F179" s="25" t="s">
        <v>156</v>
      </c>
      <c r="G179" s="18" t="s">
        <v>8</v>
      </c>
      <c r="H179" s="22">
        <v>1</v>
      </c>
      <c r="I179" s="15"/>
      <c r="J179" s="88">
        <f t="shared" ref="J179" si="51">IF(H179="","",I179*H179)</f>
        <v>0</v>
      </c>
      <c r="K179" s="15"/>
      <c r="L179" s="88">
        <f t="shared" si="48"/>
        <v>0</v>
      </c>
      <c r="M179" s="88">
        <f>SUM(J179,L179)</f>
        <v>0</v>
      </c>
    </row>
    <row r="180" spans="1:13" customFormat="1">
      <c r="A180" s="52"/>
      <c r="B180" s="118"/>
      <c r="C180" s="118"/>
      <c r="D180" s="118"/>
      <c r="E180" s="53"/>
      <c r="F180" s="25" t="s">
        <v>215</v>
      </c>
      <c r="G180" s="18"/>
      <c r="H180" s="22"/>
      <c r="I180" s="15"/>
      <c r="J180" s="88"/>
      <c r="K180" s="15"/>
      <c r="L180" s="88"/>
      <c r="M180" s="88"/>
    </row>
    <row r="181" spans="1:13" customFormat="1">
      <c r="A181" s="52"/>
      <c r="B181" s="118"/>
      <c r="C181" s="118"/>
      <c r="D181" s="118"/>
      <c r="E181" s="53"/>
      <c r="F181" s="20"/>
      <c r="G181" s="18"/>
      <c r="H181" s="22"/>
      <c r="I181" s="15"/>
      <c r="J181" s="88" t="str">
        <f t="shared" ref="J181:J195" si="52">IF(F181="","",I181*F181)</f>
        <v/>
      </c>
      <c r="K181" s="15"/>
      <c r="L181" s="88" t="str">
        <f t="shared" si="48"/>
        <v/>
      </c>
      <c r="M181" s="88"/>
    </row>
    <row r="182" spans="1:13" customFormat="1">
      <c r="A182" s="52">
        <f>A177</f>
        <v>9</v>
      </c>
      <c r="B182" s="118" t="s">
        <v>30</v>
      </c>
      <c r="C182" s="118">
        <v>2</v>
      </c>
      <c r="D182" s="118"/>
      <c r="E182" s="53"/>
      <c r="F182" s="20" t="s">
        <v>68</v>
      </c>
      <c r="G182" s="18"/>
      <c r="H182" s="22"/>
      <c r="I182" s="15"/>
      <c r="J182" s="88"/>
      <c r="K182" s="15"/>
      <c r="L182" s="88" t="str">
        <f t="shared" si="48"/>
        <v/>
      </c>
      <c r="M182" s="88"/>
    </row>
    <row r="183" spans="1:13" customFormat="1">
      <c r="A183" s="52"/>
      <c r="B183" s="118"/>
      <c r="C183" s="118"/>
      <c r="D183" s="118"/>
      <c r="E183" s="53"/>
      <c r="F183" s="20"/>
      <c r="G183" s="18"/>
      <c r="H183" s="22"/>
      <c r="I183" s="15"/>
      <c r="J183" s="88" t="str">
        <f t="shared" si="52"/>
        <v/>
      </c>
      <c r="K183" s="15"/>
      <c r="L183" s="88" t="str">
        <f t="shared" si="48"/>
        <v/>
      </c>
      <c r="M183" s="88"/>
    </row>
    <row r="184" spans="1:13" customFormat="1" ht="12.75" customHeight="1">
      <c r="A184" s="52">
        <f>A177</f>
        <v>9</v>
      </c>
      <c r="B184" s="118" t="s">
        <v>30</v>
      </c>
      <c r="C184" s="118">
        <f>C182</f>
        <v>2</v>
      </c>
      <c r="D184" s="118" t="s">
        <v>30</v>
      </c>
      <c r="E184" s="119">
        <v>1</v>
      </c>
      <c r="F184" s="14" t="s">
        <v>55</v>
      </c>
      <c r="G184" s="18" t="s">
        <v>8</v>
      </c>
      <c r="H184" s="22">
        <v>1</v>
      </c>
      <c r="I184" s="15"/>
      <c r="J184" s="88">
        <f t="shared" ref="J184" si="53">IF(H184="","",I184*H184)</f>
        <v>0</v>
      </c>
      <c r="K184" s="15"/>
      <c r="L184" s="88">
        <f t="shared" si="48"/>
        <v>0</v>
      </c>
      <c r="M184" s="88">
        <f>SUM(J184,L184)</f>
        <v>0</v>
      </c>
    </row>
    <row r="185" spans="1:13" customFormat="1" ht="12.75" customHeight="1">
      <c r="A185" s="52"/>
      <c r="B185" s="118"/>
      <c r="C185" s="118"/>
      <c r="D185" s="118"/>
      <c r="E185" s="119"/>
      <c r="F185" s="14"/>
      <c r="G185" s="18"/>
      <c r="H185" s="22"/>
      <c r="I185" s="15"/>
      <c r="J185" s="88" t="str">
        <f t="shared" si="52"/>
        <v/>
      </c>
      <c r="K185" s="15"/>
      <c r="L185" s="88" t="str">
        <f t="shared" si="48"/>
        <v/>
      </c>
      <c r="M185" s="88"/>
    </row>
    <row r="186" spans="1:13" customFormat="1" ht="12.75" customHeight="1">
      <c r="A186" s="52">
        <f>A177</f>
        <v>9</v>
      </c>
      <c r="B186" s="118"/>
      <c r="C186" s="118">
        <f>C182</f>
        <v>2</v>
      </c>
      <c r="D186" s="118" t="s">
        <v>30</v>
      </c>
      <c r="E186" s="119">
        <v>2</v>
      </c>
      <c r="F186" s="20" t="s">
        <v>56</v>
      </c>
      <c r="G186" s="18" t="s">
        <v>8</v>
      </c>
      <c r="H186" s="22">
        <v>1</v>
      </c>
      <c r="I186" s="15"/>
      <c r="J186" s="88">
        <f t="shared" ref="J186" si="54">IF(H186="","",I186*H186)</f>
        <v>0</v>
      </c>
      <c r="K186" s="15"/>
      <c r="L186" s="88">
        <f t="shared" si="48"/>
        <v>0</v>
      </c>
      <c r="M186" s="88">
        <f>SUM(J186,L186)</f>
        <v>0</v>
      </c>
    </row>
    <row r="187" spans="1:13" customFormat="1" ht="12.75" customHeight="1">
      <c r="A187" s="52"/>
      <c r="B187" s="118"/>
      <c r="C187" s="118"/>
      <c r="D187" s="118"/>
      <c r="E187" s="119"/>
      <c r="F187" s="14"/>
      <c r="G187" s="18"/>
      <c r="H187" s="22"/>
      <c r="I187" s="15"/>
      <c r="J187" s="88" t="str">
        <f t="shared" si="52"/>
        <v/>
      </c>
      <c r="K187" s="15"/>
      <c r="L187" s="88" t="str">
        <f t="shared" si="48"/>
        <v/>
      </c>
      <c r="M187" s="88"/>
    </row>
    <row r="188" spans="1:13" customFormat="1" ht="12.75" customHeight="1">
      <c r="A188" s="52">
        <f>A177</f>
        <v>9</v>
      </c>
      <c r="B188" s="118"/>
      <c r="C188" s="118">
        <f>C182</f>
        <v>2</v>
      </c>
      <c r="D188" s="118" t="s">
        <v>30</v>
      </c>
      <c r="E188" s="119">
        <v>3</v>
      </c>
      <c r="F188" s="27" t="s">
        <v>57</v>
      </c>
      <c r="G188" s="18"/>
      <c r="H188" s="22"/>
      <c r="I188" s="15"/>
      <c r="J188" s="88"/>
      <c r="K188" s="15"/>
      <c r="L188" s="88" t="str">
        <f t="shared" si="48"/>
        <v/>
      </c>
      <c r="M188" s="88"/>
    </row>
    <row r="189" spans="1:13" customFormat="1" ht="12.75" customHeight="1">
      <c r="A189" s="52"/>
      <c r="B189" s="118"/>
      <c r="C189" s="118"/>
      <c r="D189" s="118"/>
      <c r="E189" s="119"/>
      <c r="F189" s="79" t="s">
        <v>58</v>
      </c>
      <c r="G189" s="18" t="s">
        <v>0</v>
      </c>
      <c r="H189" s="22"/>
      <c r="I189" s="15"/>
      <c r="J189" s="88" t="str">
        <f t="shared" ref="J189:J190" si="55">IF(H189="","",I189*H189)</f>
        <v/>
      </c>
      <c r="K189" s="15"/>
      <c r="L189" s="88" t="str">
        <f t="shared" si="48"/>
        <v/>
      </c>
      <c r="M189" s="88"/>
    </row>
    <row r="190" spans="1:13" customFormat="1" ht="12.75" customHeight="1">
      <c r="A190" s="52"/>
      <c r="B190" s="118"/>
      <c r="C190" s="118"/>
      <c r="D190" s="118"/>
      <c r="E190" s="119"/>
      <c r="F190" s="79" t="s">
        <v>59</v>
      </c>
      <c r="G190" s="18" t="s">
        <v>0</v>
      </c>
      <c r="H190" s="22"/>
      <c r="I190" s="15"/>
      <c r="J190" s="88" t="str">
        <f t="shared" si="55"/>
        <v/>
      </c>
      <c r="K190" s="15"/>
      <c r="L190" s="88" t="str">
        <f t="shared" si="48"/>
        <v/>
      </c>
      <c r="M190" s="88"/>
    </row>
    <row r="191" spans="1:13" customFormat="1" ht="12.75" customHeight="1">
      <c r="A191" s="52"/>
      <c r="B191" s="118"/>
      <c r="C191" s="118"/>
      <c r="D191" s="118"/>
      <c r="E191" s="119"/>
      <c r="F191" s="14"/>
      <c r="G191" s="18"/>
      <c r="H191" s="22"/>
      <c r="I191" s="15"/>
      <c r="J191" s="88" t="str">
        <f t="shared" si="52"/>
        <v/>
      </c>
      <c r="K191" s="15"/>
      <c r="L191" s="88" t="str">
        <f t="shared" si="48"/>
        <v/>
      </c>
      <c r="M191" s="88"/>
    </row>
    <row r="192" spans="1:13" customFormat="1" ht="12.75" customHeight="1">
      <c r="A192" s="52">
        <f>A188</f>
        <v>9</v>
      </c>
      <c r="B192" s="118" t="s">
        <v>30</v>
      </c>
      <c r="C192" s="118">
        <v>3</v>
      </c>
      <c r="D192" s="118"/>
      <c r="E192" s="53"/>
      <c r="F192" s="20" t="s">
        <v>157</v>
      </c>
      <c r="G192" s="18" t="s">
        <v>8</v>
      </c>
      <c r="H192" s="22">
        <v>1</v>
      </c>
      <c r="I192" s="15"/>
      <c r="J192" s="88">
        <f t="shared" ref="J192" si="56">IF(H192="","",I192*H192)</f>
        <v>0</v>
      </c>
      <c r="K192" s="15"/>
      <c r="L192" s="88">
        <f t="shared" si="48"/>
        <v>0</v>
      </c>
      <c r="M192" s="88">
        <f>SUM(J192,L192)</f>
        <v>0</v>
      </c>
    </row>
    <row r="193" spans="1:13" customFormat="1" ht="12.75" customHeight="1">
      <c r="A193" s="52"/>
      <c r="B193" s="118"/>
      <c r="C193" s="118"/>
      <c r="D193" s="118"/>
      <c r="E193" s="119"/>
      <c r="F193" s="14"/>
      <c r="G193" s="18"/>
      <c r="H193" s="22"/>
      <c r="I193" s="15"/>
      <c r="J193" s="88" t="str">
        <f t="shared" si="52"/>
        <v/>
      </c>
      <c r="K193" s="15"/>
      <c r="L193" s="88" t="str">
        <f t="shared" si="48"/>
        <v/>
      </c>
      <c r="M193" s="88"/>
    </row>
    <row r="194" spans="1:13" customFormat="1" ht="12.75" customHeight="1">
      <c r="A194" s="52">
        <f>A177</f>
        <v>9</v>
      </c>
      <c r="B194" s="118" t="s">
        <v>30</v>
      </c>
      <c r="C194" s="118">
        <v>4</v>
      </c>
      <c r="D194" s="118"/>
      <c r="E194" s="53"/>
      <c r="F194" s="20" t="s">
        <v>158</v>
      </c>
      <c r="G194" s="18" t="s">
        <v>8</v>
      </c>
      <c r="H194" s="22">
        <v>1</v>
      </c>
      <c r="I194" s="15"/>
      <c r="J194" s="88">
        <f t="shared" ref="J194" si="57">IF(H194="","",I194*H194)</f>
        <v>0</v>
      </c>
      <c r="K194" s="15"/>
      <c r="L194" s="88">
        <f t="shared" si="48"/>
        <v>0</v>
      </c>
      <c r="M194" s="88">
        <f>SUM(J194,L194)</f>
        <v>0</v>
      </c>
    </row>
    <row r="195" spans="1:13" customFormat="1" ht="13.5" thickBot="1">
      <c r="A195" s="52"/>
      <c r="B195" s="118"/>
      <c r="C195" s="118"/>
      <c r="D195" s="118"/>
      <c r="E195" s="53"/>
      <c r="F195" s="20"/>
      <c r="G195" s="18"/>
      <c r="H195" s="22"/>
      <c r="I195" s="15"/>
      <c r="J195" s="88" t="str">
        <f t="shared" si="52"/>
        <v/>
      </c>
      <c r="K195" s="15"/>
      <c r="L195" s="88" t="str">
        <f t="shared" ref="L195" si="58">IF(H195="","",K195*H195)</f>
        <v/>
      </c>
      <c r="M195" s="88"/>
    </row>
    <row r="196" spans="1:13" customFormat="1" ht="12.75" customHeight="1" thickBot="1">
      <c r="A196" s="52"/>
      <c r="B196" s="118"/>
      <c r="C196" s="118"/>
      <c r="D196" s="118"/>
      <c r="E196" s="119"/>
      <c r="F196" s="11" t="s">
        <v>211</v>
      </c>
      <c r="G196" s="93"/>
      <c r="H196" s="94"/>
      <c r="I196" s="95"/>
      <c r="J196" s="99">
        <f>SUM(J177:J195)</f>
        <v>0</v>
      </c>
      <c r="K196" s="95"/>
      <c r="L196" s="99">
        <f>SUM(L177:L195)</f>
        <v>0</v>
      </c>
      <c r="M196" s="99">
        <f>SUM(M177:M195)</f>
        <v>0</v>
      </c>
    </row>
    <row r="197" spans="1:13" customFormat="1" ht="12.75" customHeight="1" thickBot="1">
      <c r="A197" s="52"/>
      <c r="B197" s="118"/>
      <c r="C197" s="118"/>
      <c r="D197" s="118"/>
      <c r="E197" s="119"/>
      <c r="F197" s="28"/>
      <c r="G197" s="18"/>
      <c r="H197" s="22"/>
      <c r="I197" s="15"/>
      <c r="J197" s="88"/>
      <c r="K197" s="15"/>
      <c r="L197" s="88"/>
      <c r="M197" s="88"/>
    </row>
    <row r="198" spans="1:13" customFormat="1" ht="12.75" customHeight="1" thickBot="1">
      <c r="A198" s="52"/>
      <c r="B198" s="118"/>
      <c r="C198" s="118"/>
      <c r="D198" s="118"/>
      <c r="E198" s="119"/>
      <c r="F198" s="11" t="s">
        <v>204</v>
      </c>
      <c r="G198" s="93"/>
      <c r="H198" s="94"/>
      <c r="I198" s="95"/>
      <c r="J198" s="99">
        <f>SUM(J84,J127,J144,J157,J174,J196)</f>
        <v>0</v>
      </c>
      <c r="K198" s="95"/>
      <c r="L198" s="99">
        <f>SUM(L84,L127,L144,L157,L174,L196)</f>
        <v>0</v>
      </c>
      <c r="M198" s="99">
        <f>SUM(M84,M127,M144,M157,M174,M196)</f>
        <v>0</v>
      </c>
    </row>
    <row r="199" spans="1:13" customFormat="1" ht="12.75" customHeight="1">
      <c r="A199" s="52"/>
      <c r="B199" s="118"/>
      <c r="C199" s="118"/>
      <c r="D199" s="118"/>
      <c r="E199" s="119"/>
      <c r="F199" s="14"/>
      <c r="G199" s="18"/>
      <c r="H199" s="22"/>
      <c r="I199" s="15"/>
      <c r="J199" s="88" t="str">
        <f t="shared" ref="J199:J200" si="59">IF(F199="","",I199*F199)</f>
        <v/>
      </c>
      <c r="K199" s="15"/>
      <c r="L199" s="88" t="str">
        <f t="shared" si="48"/>
        <v/>
      </c>
      <c r="M199" s="88" t="str">
        <f>IF(J199="","",#REF!*J199)</f>
        <v/>
      </c>
    </row>
    <row r="200" spans="1:13" customFormat="1" ht="12.75" customHeight="1" thickBot="1">
      <c r="A200" s="52"/>
      <c r="B200" s="118"/>
      <c r="C200" s="118"/>
      <c r="D200" s="118"/>
      <c r="E200" s="119"/>
      <c r="F200" s="14"/>
      <c r="G200" s="18"/>
      <c r="H200" s="22"/>
      <c r="I200" s="15"/>
      <c r="J200" s="88" t="str">
        <f t="shared" si="59"/>
        <v/>
      </c>
      <c r="K200" s="15"/>
      <c r="L200" s="88" t="str">
        <f t="shared" si="48"/>
        <v/>
      </c>
      <c r="M200" s="88" t="str">
        <f>IF(J200="","",#REF!*J200)</f>
        <v/>
      </c>
    </row>
    <row r="201" spans="1:13" customFormat="1" ht="21" customHeight="1" thickBot="1">
      <c r="A201" s="174" t="s">
        <v>217</v>
      </c>
      <c r="B201" s="175"/>
      <c r="C201" s="175"/>
      <c r="D201" s="175"/>
      <c r="E201" s="175"/>
      <c r="F201" s="175"/>
      <c r="G201" s="175"/>
      <c r="H201" s="175"/>
      <c r="I201" s="175"/>
      <c r="J201" s="175"/>
      <c r="K201" s="175"/>
      <c r="L201" s="175"/>
      <c r="M201" s="176"/>
    </row>
    <row r="202" spans="1:13" customFormat="1">
      <c r="A202" s="56"/>
      <c r="B202" s="132"/>
      <c r="C202" s="132"/>
      <c r="D202" s="132"/>
      <c r="E202" s="73"/>
      <c r="F202" s="12"/>
      <c r="G202" s="26"/>
      <c r="H202" s="87"/>
      <c r="I202" s="13"/>
      <c r="J202" s="88" t="str">
        <f t="shared" ref="J202:J210" si="60">IF(F202="","",I202*F202)</f>
        <v/>
      </c>
      <c r="K202" s="13"/>
      <c r="L202" s="88" t="str">
        <f t="shared" ref="L202:L267" si="61">IF(H202="","",K202*H202)</f>
        <v/>
      </c>
      <c r="M202" s="88"/>
    </row>
    <row r="203" spans="1:13" customFormat="1" ht="12.75" customHeight="1">
      <c r="A203" s="52">
        <v>10</v>
      </c>
      <c r="B203" s="118" t="s">
        <v>30</v>
      </c>
      <c r="C203" s="118"/>
      <c r="D203" s="118"/>
      <c r="E203" s="53"/>
      <c r="F203" s="60" t="s">
        <v>69</v>
      </c>
      <c r="G203" s="18"/>
      <c r="H203" s="133"/>
      <c r="I203" s="29"/>
      <c r="J203" s="88"/>
      <c r="K203" s="29"/>
      <c r="L203" s="88" t="str">
        <f t="shared" si="61"/>
        <v/>
      </c>
      <c r="M203" s="88"/>
    </row>
    <row r="204" spans="1:13" customFormat="1">
      <c r="A204" s="52">
        <f>$A$203</f>
        <v>10</v>
      </c>
      <c r="B204" s="118" t="s">
        <v>30</v>
      </c>
      <c r="C204" s="118">
        <v>1</v>
      </c>
      <c r="D204" s="118"/>
      <c r="E204" s="53"/>
      <c r="F204" s="20" t="s">
        <v>70</v>
      </c>
      <c r="G204" s="18"/>
      <c r="H204" s="22"/>
      <c r="I204" s="15"/>
      <c r="J204" s="88"/>
      <c r="K204" s="15"/>
      <c r="L204" s="88" t="str">
        <f t="shared" si="61"/>
        <v/>
      </c>
      <c r="M204" s="88"/>
    </row>
    <row r="205" spans="1:13" customFormat="1">
      <c r="A205" s="52"/>
      <c r="B205" s="118"/>
      <c r="C205" s="118"/>
      <c r="D205" s="118"/>
      <c r="E205" s="53"/>
      <c r="F205" s="20"/>
      <c r="G205" s="18"/>
      <c r="H205" s="22"/>
      <c r="I205" s="15"/>
      <c r="J205" s="88" t="str">
        <f t="shared" si="60"/>
        <v/>
      </c>
      <c r="K205" s="15"/>
      <c r="L205" s="88" t="str">
        <f t="shared" si="61"/>
        <v/>
      </c>
      <c r="M205" s="88"/>
    </row>
    <row r="206" spans="1:13" customFormat="1">
      <c r="A206" s="52">
        <f>$A$203</f>
        <v>10</v>
      </c>
      <c r="B206" s="118" t="s">
        <v>30</v>
      </c>
      <c r="C206" s="118">
        <f>$C$32</f>
        <v>1</v>
      </c>
      <c r="D206" s="118" t="s">
        <v>30</v>
      </c>
      <c r="E206" s="53">
        <v>1</v>
      </c>
      <c r="F206" s="20" t="s">
        <v>71</v>
      </c>
      <c r="G206" s="18"/>
      <c r="H206" s="22"/>
      <c r="I206" s="21"/>
      <c r="J206" s="88"/>
      <c r="K206" s="21"/>
      <c r="L206" s="88" t="str">
        <f t="shared" si="61"/>
        <v/>
      </c>
      <c r="M206" s="88"/>
    </row>
    <row r="207" spans="1:13" customFormat="1">
      <c r="A207" s="67"/>
      <c r="B207" s="134"/>
      <c r="C207" s="134"/>
      <c r="D207" s="134"/>
      <c r="E207" s="74"/>
      <c r="F207" s="68" t="s">
        <v>159</v>
      </c>
      <c r="G207" s="18" t="s">
        <v>8</v>
      </c>
      <c r="H207" s="22">
        <v>1</v>
      </c>
      <c r="I207" s="69"/>
      <c r="J207" s="88">
        <f t="shared" ref="J207:J209" si="62">IF(H207="","",I207*H207)</f>
        <v>0</v>
      </c>
      <c r="K207" s="69"/>
      <c r="L207" s="88">
        <f t="shared" si="61"/>
        <v>0</v>
      </c>
      <c r="M207" s="88">
        <f t="shared" ref="M207:M209" si="63">SUM(J207,L207)</f>
        <v>0</v>
      </c>
    </row>
    <row r="208" spans="1:13" customFormat="1">
      <c r="A208" s="67"/>
      <c r="B208" s="134"/>
      <c r="C208" s="134"/>
      <c r="D208" s="134"/>
      <c r="E208" s="74"/>
      <c r="F208" s="68" t="s">
        <v>160</v>
      </c>
      <c r="G208" s="18" t="s">
        <v>8</v>
      </c>
      <c r="H208" s="22">
        <v>1</v>
      </c>
      <c r="I208" s="69"/>
      <c r="J208" s="88">
        <f t="shared" si="62"/>
        <v>0</v>
      </c>
      <c r="K208" s="69"/>
      <c r="L208" s="88">
        <f t="shared" si="61"/>
        <v>0</v>
      </c>
      <c r="M208" s="88">
        <f t="shared" si="63"/>
        <v>0</v>
      </c>
    </row>
    <row r="209" spans="1:13" s="110" customFormat="1" ht="13.5" thickBot="1">
      <c r="A209" s="141"/>
      <c r="B209" s="142"/>
      <c r="C209" s="142"/>
      <c r="D209" s="142"/>
      <c r="E209" s="143"/>
      <c r="F209" s="144" t="s">
        <v>123</v>
      </c>
      <c r="G209" s="106" t="s">
        <v>8</v>
      </c>
      <c r="H209" s="107">
        <v>1</v>
      </c>
      <c r="I209" s="187"/>
      <c r="J209" s="109">
        <f t="shared" si="62"/>
        <v>0</v>
      </c>
      <c r="K209" s="187"/>
      <c r="L209" s="109">
        <f t="shared" si="61"/>
        <v>0</v>
      </c>
      <c r="M209" s="109">
        <f t="shared" si="63"/>
        <v>0</v>
      </c>
    </row>
    <row r="210" spans="1:13" customFormat="1">
      <c r="A210" s="67"/>
      <c r="B210" s="134"/>
      <c r="C210" s="134"/>
      <c r="D210" s="134"/>
      <c r="E210" s="74"/>
      <c r="F210" s="68"/>
      <c r="G210" s="18"/>
      <c r="H210" s="22"/>
      <c r="I210" s="69"/>
      <c r="J210" s="88" t="str">
        <f t="shared" si="60"/>
        <v/>
      </c>
      <c r="K210" s="69"/>
      <c r="L210" s="88" t="str">
        <f t="shared" si="61"/>
        <v/>
      </c>
      <c r="M210" s="88"/>
    </row>
    <row r="211" spans="1:13" customFormat="1">
      <c r="A211" s="52">
        <f>$A$203</f>
        <v>10</v>
      </c>
      <c r="B211" s="118" t="s">
        <v>30</v>
      </c>
      <c r="C211" s="118">
        <f>$C$32</f>
        <v>1</v>
      </c>
      <c r="D211" s="118" t="s">
        <v>30</v>
      </c>
      <c r="E211" s="53">
        <v>2</v>
      </c>
      <c r="F211" s="20" t="s">
        <v>72</v>
      </c>
      <c r="G211" s="18"/>
      <c r="H211" s="22"/>
      <c r="I211" s="15"/>
      <c r="J211" s="88"/>
      <c r="K211" s="15"/>
      <c r="L211" s="88" t="str">
        <f t="shared" si="61"/>
        <v/>
      </c>
      <c r="M211" s="88"/>
    </row>
    <row r="212" spans="1:13" s="184" customFormat="1" ht="28.5" customHeight="1">
      <c r="A212" s="67"/>
      <c r="B212" s="188"/>
      <c r="C212" s="188"/>
      <c r="D212" s="188"/>
      <c r="E212" s="74"/>
      <c r="F212" s="68" t="s">
        <v>161</v>
      </c>
      <c r="G212" s="173" t="s">
        <v>8</v>
      </c>
      <c r="H212" s="180">
        <v>1</v>
      </c>
      <c r="I212" s="150"/>
      <c r="J212" s="149" t="s">
        <v>218</v>
      </c>
      <c r="K212" s="150"/>
      <c r="L212" s="149">
        <f t="shared" si="61"/>
        <v>0</v>
      </c>
      <c r="M212" s="149">
        <v>0</v>
      </c>
    </row>
    <row r="213" spans="1:13" customFormat="1" ht="26.25" customHeight="1">
      <c r="A213" s="52"/>
      <c r="B213" s="118"/>
      <c r="C213" s="118"/>
      <c r="D213" s="118"/>
      <c r="E213" s="53"/>
      <c r="F213" s="68" t="s">
        <v>162</v>
      </c>
      <c r="G213" s="173"/>
      <c r="H213" s="180"/>
      <c r="I213" s="150"/>
      <c r="J213" s="149"/>
      <c r="K213" s="150"/>
      <c r="L213" s="149"/>
      <c r="M213" s="149"/>
    </row>
    <row r="214" spans="1:13" customFormat="1">
      <c r="A214" s="52"/>
      <c r="B214" s="118"/>
      <c r="C214" s="118"/>
      <c r="D214" s="118"/>
      <c r="E214" s="53"/>
      <c r="F214" s="20"/>
      <c r="G214" s="18"/>
      <c r="H214" s="22"/>
      <c r="I214" s="15"/>
      <c r="J214" s="88"/>
      <c r="K214" s="15"/>
      <c r="L214" s="88" t="str">
        <f t="shared" si="61"/>
        <v/>
      </c>
      <c r="M214" s="88"/>
    </row>
    <row r="215" spans="1:13" customFormat="1">
      <c r="A215" s="52">
        <f>$A$203</f>
        <v>10</v>
      </c>
      <c r="B215" s="118" t="s">
        <v>30</v>
      </c>
      <c r="C215" s="118">
        <f>$C$32</f>
        <v>1</v>
      </c>
      <c r="D215" s="118" t="s">
        <v>30</v>
      </c>
      <c r="E215" s="53">
        <v>3</v>
      </c>
      <c r="F215" s="20" t="s">
        <v>73</v>
      </c>
      <c r="G215" s="18"/>
      <c r="H215" s="22"/>
      <c r="I215" s="15"/>
      <c r="J215" s="88"/>
      <c r="K215" s="15"/>
      <c r="L215" s="88" t="str">
        <f t="shared" si="61"/>
        <v/>
      </c>
      <c r="M215" s="88"/>
    </row>
    <row r="216" spans="1:13" customFormat="1" ht="12.75" customHeight="1">
      <c r="A216" s="52"/>
      <c r="B216" s="118"/>
      <c r="C216" s="118"/>
      <c r="D216" s="118"/>
      <c r="E216" s="119"/>
      <c r="F216" s="14"/>
      <c r="G216" s="18"/>
      <c r="H216" s="22"/>
      <c r="I216" s="15"/>
      <c r="J216" s="88" t="str">
        <f t="shared" ref="J216:J251" si="64">IF(F216="","",I216*F216)</f>
        <v/>
      </c>
      <c r="K216" s="15"/>
      <c r="L216" s="88" t="str">
        <f t="shared" si="61"/>
        <v/>
      </c>
      <c r="M216" s="88"/>
    </row>
    <row r="217" spans="1:13" customFormat="1">
      <c r="A217" s="67"/>
      <c r="B217" s="134"/>
      <c r="C217" s="134"/>
      <c r="D217" s="134"/>
      <c r="E217" s="74"/>
      <c r="F217" s="68" t="s">
        <v>163</v>
      </c>
      <c r="G217" s="18" t="s">
        <v>1</v>
      </c>
      <c r="H217" s="22"/>
      <c r="I217" s="15"/>
      <c r="J217" s="88" t="str">
        <f t="shared" ref="J217:J224" si="65">IF(H217="","",I217*H217)</f>
        <v/>
      </c>
      <c r="K217" s="15"/>
      <c r="L217" s="88" t="str">
        <f t="shared" si="61"/>
        <v/>
      </c>
      <c r="M217" s="88">
        <f t="shared" ref="M217:M226" si="66">SUM(J217,L217)</f>
        <v>0</v>
      </c>
    </row>
    <row r="218" spans="1:13" customFormat="1">
      <c r="A218" s="67"/>
      <c r="B218" s="134"/>
      <c r="C218" s="134"/>
      <c r="D218" s="134"/>
      <c r="E218" s="74"/>
      <c r="F218" s="68" t="s">
        <v>164</v>
      </c>
      <c r="G218" s="18" t="s">
        <v>0</v>
      </c>
      <c r="H218" s="22"/>
      <c r="I218" s="15"/>
      <c r="J218" s="88" t="str">
        <f t="shared" si="65"/>
        <v/>
      </c>
      <c r="K218" s="15"/>
      <c r="L218" s="88" t="str">
        <f t="shared" si="61"/>
        <v/>
      </c>
      <c r="M218" s="88">
        <f t="shared" si="66"/>
        <v>0</v>
      </c>
    </row>
    <row r="219" spans="1:13" customFormat="1" ht="12.75" customHeight="1">
      <c r="A219" s="52"/>
      <c r="B219" s="118"/>
      <c r="C219" s="118"/>
      <c r="D219" s="118"/>
      <c r="E219" s="74"/>
      <c r="F219" s="68" t="s">
        <v>169</v>
      </c>
      <c r="G219" s="18" t="s">
        <v>1</v>
      </c>
      <c r="H219" s="22"/>
      <c r="I219" s="15"/>
      <c r="J219" s="88" t="str">
        <f t="shared" si="65"/>
        <v/>
      </c>
      <c r="K219" s="15"/>
      <c r="L219" s="88" t="str">
        <f t="shared" si="61"/>
        <v/>
      </c>
      <c r="M219" s="88">
        <f t="shared" si="66"/>
        <v>0</v>
      </c>
    </row>
    <row r="220" spans="1:13" customFormat="1" ht="12.75" customHeight="1">
      <c r="A220" s="52"/>
      <c r="B220" s="118"/>
      <c r="C220" s="118"/>
      <c r="D220" s="118"/>
      <c r="E220" s="74"/>
      <c r="F220" s="68" t="s">
        <v>168</v>
      </c>
      <c r="G220" s="18" t="s">
        <v>0</v>
      </c>
      <c r="H220" s="22"/>
      <c r="I220" s="15"/>
      <c r="J220" s="88" t="str">
        <f t="shared" si="65"/>
        <v/>
      </c>
      <c r="K220" s="15"/>
      <c r="L220" s="88" t="str">
        <f t="shared" si="61"/>
        <v/>
      </c>
      <c r="M220" s="88">
        <f t="shared" si="66"/>
        <v>0</v>
      </c>
    </row>
    <row r="221" spans="1:13" customFormat="1" ht="12.75" customHeight="1">
      <c r="A221" s="52"/>
      <c r="B221" s="118"/>
      <c r="C221" s="118"/>
      <c r="D221" s="118"/>
      <c r="E221" s="74"/>
      <c r="F221" s="68" t="s">
        <v>170</v>
      </c>
      <c r="G221" s="18" t="s">
        <v>0</v>
      </c>
      <c r="H221" s="22"/>
      <c r="I221" s="15"/>
      <c r="J221" s="88" t="str">
        <f t="shared" si="65"/>
        <v/>
      </c>
      <c r="K221" s="15"/>
      <c r="L221" s="88" t="str">
        <f t="shared" si="61"/>
        <v/>
      </c>
      <c r="M221" s="88">
        <f t="shared" si="66"/>
        <v>0</v>
      </c>
    </row>
    <row r="222" spans="1:13" customFormat="1" ht="12.75" customHeight="1">
      <c r="A222" s="52"/>
      <c r="B222" s="118"/>
      <c r="C222" s="118"/>
      <c r="D222" s="118"/>
      <c r="E222" s="119"/>
      <c r="F222" s="68" t="s">
        <v>74</v>
      </c>
      <c r="G222" s="18" t="s">
        <v>1</v>
      </c>
      <c r="H222" s="22"/>
      <c r="I222" s="15"/>
      <c r="J222" s="88" t="str">
        <f t="shared" si="65"/>
        <v/>
      </c>
      <c r="K222" s="15"/>
      <c r="L222" s="88" t="str">
        <f t="shared" si="61"/>
        <v/>
      </c>
      <c r="M222" s="88">
        <f t="shared" si="66"/>
        <v>0</v>
      </c>
    </row>
    <row r="223" spans="1:13" customFormat="1" ht="12.75" customHeight="1">
      <c r="A223" s="52"/>
      <c r="B223" s="118"/>
      <c r="C223" s="118"/>
      <c r="D223" s="118"/>
      <c r="E223" s="119"/>
      <c r="F223" s="68" t="s">
        <v>75</v>
      </c>
      <c r="G223" s="18" t="s">
        <v>1</v>
      </c>
      <c r="H223" s="22"/>
      <c r="I223" s="15"/>
      <c r="J223" s="88" t="str">
        <f t="shared" si="65"/>
        <v/>
      </c>
      <c r="K223" s="15"/>
      <c r="L223" s="88" t="str">
        <f t="shared" si="61"/>
        <v/>
      </c>
      <c r="M223" s="88">
        <f t="shared" si="66"/>
        <v>0</v>
      </c>
    </row>
    <row r="224" spans="1:13" customFormat="1" ht="12.75" customHeight="1">
      <c r="A224" s="52"/>
      <c r="B224" s="118"/>
      <c r="C224" s="118"/>
      <c r="D224" s="118"/>
      <c r="E224" s="119"/>
      <c r="F224" s="68" t="s">
        <v>203</v>
      </c>
      <c r="G224" s="18" t="s">
        <v>8</v>
      </c>
      <c r="H224" s="22">
        <v>1</v>
      </c>
      <c r="I224" s="15"/>
      <c r="J224" s="88">
        <f t="shared" si="65"/>
        <v>0</v>
      </c>
      <c r="K224" s="15"/>
      <c r="L224" s="88">
        <f t="shared" si="61"/>
        <v>0</v>
      </c>
      <c r="M224" s="88">
        <f t="shared" si="66"/>
        <v>0</v>
      </c>
    </row>
    <row r="225" spans="1:13" customFormat="1" ht="12.75" customHeight="1">
      <c r="A225" s="52"/>
      <c r="B225" s="118"/>
      <c r="C225" s="118"/>
      <c r="D225" s="118"/>
      <c r="E225" s="119"/>
      <c r="F225" s="14"/>
      <c r="G225" s="18"/>
      <c r="H225" s="22"/>
      <c r="I225" s="15"/>
      <c r="J225" s="88" t="str">
        <f t="shared" si="64"/>
        <v/>
      </c>
      <c r="K225" s="15"/>
      <c r="L225" s="88" t="str">
        <f t="shared" si="61"/>
        <v/>
      </c>
      <c r="M225" s="88">
        <f t="shared" si="66"/>
        <v>0</v>
      </c>
    </row>
    <row r="226" spans="1:13" customFormat="1" ht="12.75" customHeight="1">
      <c r="A226" s="52">
        <f>$A$203</f>
        <v>10</v>
      </c>
      <c r="B226" s="118" t="s">
        <v>30</v>
      </c>
      <c r="C226" s="118">
        <f>$C$32</f>
        <v>1</v>
      </c>
      <c r="D226" s="118" t="s">
        <v>30</v>
      </c>
      <c r="E226" s="53">
        <v>4</v>
      </c>
      <c r="F226" s="20" t="s">
        <v>76</v>
      </c>
      <c r="G226" s="18" t="s">
        <v>8</v>
      </c>
      <c r="H226" s="22">
        <v>1</v>
      </c>
      <c r="I226" s="15"/>
      <c r="J226" s="88">
        <f t="shared" ref="J226" si="67">IF(H226="","",I226*H226)</f>
        <v>0</v>
      </c>
      <c r="K226" s="15"/>
      <c r="L226" s="88">
        <f t="shared" si="61"/>
        <v>0</v>
      </c>
      <c r="M226" s="88">
        <f t="shared" si="66"/>
        <v>0</v>
      </c>
    </row>
    <row r="227" spans="1:13" customFormat="1" ht="12.75" customHeight="1">
      <c r="A227" s="52"/>
      <c r="B227" s="118"/>
      <c r="C227" s="118"/>
      <c r="D227" s="118"/>
      <c r="E227" s="119"/>
      <c r="F227" s="68"/>
      <c r="G227" s="18"/>
      <c r="H227" s="22"/>
      <c r="I227" s="15"/>
      <c r="J227" s="88" t="str">
        <f t="shared" si="64"/>
        <v/>
      </c>
      <c r="K227" s="15"/>
      <c r="L227" s="88" t="str">
        <f t="shared" si="61"/>
        <v/>
      </c>
      <c r="M227" s="88"/>
    </row>
    <row r="228" spans="1:13" customFormat="1" ht="12.75" customHeight="1">
      <c r="A228" s="52">
        <f>$A$203</f>
        <v>10</v>
      </c>
      <c r="B228" s="118" t="s">
        <v>30</v>
      </c>
      <c r="C228" s="118">
        <f>C204</f>
        <v>1</v>
      </c>
      <c r="D228" s="118"/>
      <c r="E228" s="53">
        <v>5</v>
      </c>
      <c r="F228" s="20" t="s">
        <v>171</v>
      </c>
      <c r="G228" s="18"/>
      <c r="H228" s="22"/>
      <c r="I228" s="15"/>
      <c r="J228" s="88"/>
      <c r="K228" s="15"/>
      <c r="L228" s="88" t="str">
        <f t="shared" si="61"/>
        <v/>
      </c>
      <c r="M228" s="88"/>
    </row>
    <row r="229" spans="1:13" customFormat="1">
      <c r="A229" s="52"/>
      <c r="B229" s="118"/>
      <c r="C229" s="118"/>
      <c r="D229" s="118"/>
      <c r="E229" s="53"/>
      <c r="F229" s="25" t="s">
        <v>172</v>
      </c>
      <c r="G229" s="18" t="s">
        <v>1</v>
      </c>
      <c r="H229" s="22"/>
      <c r="I229" s="15"/>
      <c r="J229" s="88" t="str">
        <f t="shared" ref="J229:J233" si="68">IF(H229="","",I229*H229)</f>
        <v/>
      </c>
      <c r="K229" s="15"/>
      <c r="L229" s="88" t="str">
        <f t="shared" si="61"/>
        <v/>
      </c>
      <c r="M229" s="88">
        <f t="shared" ref="M229:M235" si="69">SUM(J229,L229)</f>
        <v>0</v>
      </c>
    </row>
    <row r="230" spans="1:13" customFormat="1">
      <c r="A230" s="52"/>
      <c r="B230" s="118"/>
      <c r="C230" s="118"/>
      <c r="D230" s="118"/>
      <c r="E230" s="53"/>
      <c r="F230" s="25" t="s">
        <v>173</v>
      </c>
      <c r="G230" s="18" t="s">
        <v>1</v>
      </c>
      <c r="H230" s="22"/>
      <c r="I230" s="15"/>
      <c r="J230" s="88" t="str">
        <f t="shared" si="68"/>
        <v/>
      </c>
      <c r="K230" s="15"/>
      <c r="L230" s="88" t="str">
        <f t="shared" si="61"/>
        <v/>
      </c>
      <c r="M230" s="88">
        <f t="shared" si="69"/>
        <v>0</v>
      </c>
    </row>
    <row r="231" spans="1:13" customFormat="1">
      <c r="A231" s="52"/>
      <c r="B231" s="118"/>
      <c r="C231" s="118"/>
      <c r="D231" s="118"/>
      <c r="E231" s="53"/>
      <c r="F231" s="25" t="s">
        <v>174</v>
      </c>
      <c r="G231" s="18" t="s">
        <v>8</v>
      </c>
      <c r="H231" s="22">
        <v>1</v>
      </c>
      <c r="I231" s="15"/>
      <c r="J231" s="88">
        <f t="shared" si="68"/>
        <v>0</v>
      </c>
      <c r="K231" s="15"/>
      <c r="L231" s="88">
        <f t="shared" si="61"/>
        <v>0</v>
      </c>
      <c r="M231" s="88">
        <f t="shared" si="69"/>
        <v>0</v>
      </c>
    </row>
    <row r="232" spans="1:13" customFormat="1">
      <c r="A232" s="52"/>
      <c r="B232" s="118"/>
      <c r="C232" s="118"/>
      <c r="D232" s="118"/>
      <c r="E232" s="53"/>
      <c r="F232" s="25" t="s">
        <v>176</v>
      </c>
      <c r="G232" s="18" t="s">
        <v>1</v>
      </c>
      <c r="H232" s="22"/>
      <c r="I232" s="15"/>
      <c r="J232" s="88" t="str">
        <f t="shared" si="68"/>
        <v/>
      </c>
      <c r="K232" s="15"/>
      <c r="L232" s="88" t="str">
        <f t="shared" si="61"/>
        <v/>
      </c>
      <c r="M232" s="88">
        <f t="shared" si="69"/>
        <v>0</v>
      </c>
    </row>
    <row r="233" spans="1:13" customFormat="1">
      <c r="A233" s="52"/>
      <c r="B233" s="118"/>
      <c r="C233" s="118"/>
      <c r="D233" s="118"/>
      <c r="E233" s="53"/>
      <c r="F233" s="25" t="s">
        <v>175</v>
      </c>
      <c r="G233" s="18" t="s">
        <v>8</v>
      </c>
      <c r="H233" s="22">
        <v>1</v>
      </c>
      <c r="I233" s="15"/>
      <c r="J233" s="88">
        <f t="shared" si="68"/>
        <v>0</v>
      </c>
      <c r="K233" s="15"/>
      <c r="L233" s="88">
        <f t="shared" si="61"/>
        <v>0</v>
      </c>
      <c r="M233" s="88">
        <f t="shared" si="69"/>
        <v>0</v>
      </c>
    </row>
    <row r="234" spans="1:13" customFormat="1" ht="12.75" customHeight="1">
      <c r="A234" s="52"/>
      <c r="B234" s="118"/>
      <c r="C234" s="118"/>
      <c r="D234" s="118"/>
      <c r="E234" s="119"/>
      <c r="F234" s="135"/>
      <c r="G234" s="18"/>
      <c r="H234" s="22"/>
      <c r="I234" s="15"/>
      <c r="J234" s="88" t="str">
        <f t="shared" si="64"/>
        <v/>
      </c>
      <c r="K234" s="15"/>
      <c r="L234" s="88" t="str">
        <f t="shared" si="61"/>
        <v/>
      </c>
      <c r="M234" s="88">
        <f t="shared" si="69"/>
        <v>0</v>
      </c>
    </row>
    <row r="235" spans="1:13" customFormat="1" ht="12.75" customHeight="1">
      <c r="A235" s="52">
        <f>$A$203</f>
        <v>10</v>
      </c>
      <c r="B235" s="118" t="s">
        <v>30</v>
      </c>
      <c r="C235" s="118">
        <f>$C$32</f>
        <v>1</v>
      </c>
      <c r="D235" s="118" t="s">
        <v>30</v>
      </c>
      <c r="E235" s="53">
        <v>6</v>
      </c>
      <c r="F235" s="20" t="s">
        <v>77</v>
      </c>
      <c r="G235" s="18" t="s">
        <v>8</v>
      </c>
      <c r="H235" s="22">
        <v>1</v>
      </c>
      <c r="I235" s="15"/>
      <c r="J235" s="88">
        <f t="shared" ref="J235" si="70">IF(H235="","",I235*H235)</f>
        <v>0</v>
      </c>
      <c r="K235" s="15"/>
      <c r="L235" s="88">
        <f t="shared" si="61"/>
        <v>0</v>
      </c>
      <c r="M235" s="88">
        <f t="shared" si="69"/>
        <v>0</v>
      </c>
    </row>
    <row r="236" spans="1:13" customFormat="1" ht="12.75" customHeight="1">
      <c r="A236" s="52"/>
      <c r="B236" s="118"/>
      <c r="C236" s="118"/>
      <c r="D236" s="118"/>
      <c r="E236" s="119"/>
      <c r="F236" s="14"/>
      <c r="G236" s="18"/>
      <c r="H236" s="22"/>
      <c r="I236" s="15"/>
      <c r="J236" s="88" t="str">
        <f t="shared" si="64"/>
        <v/>
      </c>
      <c r="K236" s="15"/>
      <c r="L236" s="88" t="str">
        <f t="shared" si="61"/>
        <v/>
      </c>
      <c r="M236" s="88"/>
    </row>
    <row r="237" spans="1:13" customFormat="1" ht="12.75" customHeight="1">
      <c r="A237" s="52">
        <f>$A$203</f>
        <v>10</v>
      </c>
      <c r="B237" s="118" t="s">
        <v>30</v>
      </c>
      <c r="C237" s="118">
        <v>2</v>
      </c>
      <c r="D237" s="118"/>
      <c r="E237" s="53"/>
      <c r="F237" s="20" t="s">
        <v>78</v>
      </c>
      <c r="G237" s="18"/>
      <c r="H237" s="22"/>
      <c r="I237" s="15"/>
      <c r="J237" s="88"/>
      <c r="K237" s="15"/>
      <c r="L237" s="88" t="str">
        <f t="shared" si="61"/>
        <v/>
      </c>
      <c r="M237" s="88"/>
    </row>
    <row r="238" spans="1:13" customFormat="1" ht="12.75" customHeight="1">
      <c r="A238" s="52"/>
      <c r="B238" s="118"/>
      <c r="C238" s="118"/>
      <c r="D238" s="118"/>
      <c r="E238" s="119"/>
      <c r="F238" s="14"/>
      <c r="G238" s="18"/>
      <c r="H238" s="22"/>
      <c r="I238" s="15"/>
      <c r="J238" s="88" t="str">
        <f t="shared" si="64"/>
        <v/>
      </c>
      <c r="K238" s="15"/>
      <c r="L238" s="88" t="str">
        <f t="shared" si="61"/>
        <v/>
      </c>
      <c r="M238" s="88"/>
    </row>
    <row r="239" spans="1:13" customFormat="1" ht="12.75" customHeight="1">
      <c r="A239" s="52">
        <f>$A$203</f>
        <v>10</v>
      </c>
      <c r="B239" s="118" t="s">
        <v>30</v>
      </c>
      <c r="C239" s="118">
        <f>$C$237</f>
        <v>2</v>
      </c>
      <c r="D239" s="118" t="s">
        <v>30</v>
      </c>
      <c r="E239" s="53">
        <v>1</v>
      </c>
      <c r="F239" s="20" t="s">
        <v>79</v>
      </c>
      <c r="G239" s="18"/>
      <c r="H239" s="22"/>
      <c r="I239" s="15"/>
      <c r="J239" s="88"/>
      <c r="K239" s="15"/>
      <c r="L239" s="88" t="str">
        <f t="shared" si="61"/>
        <v/>
      </c>
      <c r="M239" s="88"/>
    </row>
    <row r="240" spans="1:13" customFormat="1" ht="40.5" customHeight="1">
      <c r="A240" s="52"/>
      <c r="B240" s="118"/>
      <c r="C240" s="118"/>
      <c r="D240" s="118"/>
      <c r="E240" s="119"/>
      <c r="F240" s="81" t="s">
        <v>180</v>
      </c>
      <c r="G240" s="18"/>
      <c r="H240" s="22"/>
      <c r="I240" s="15"/>
      <c r="J240" s="88"/>
      <c r="K240" s="15"/>
      <c r="L240" s="88" t="str">
        <f t="shared" si="61"/>
        <v/>
      </c>
      <c r="M240" s="88"/>
    </row>
    <row r="241" spans="1:13" customFormat="1" ht="12.75" customHeight="1">
      <c r="A241" s="52"/>
      <c r="B241" s="118"/>
      <c r="C241" s="118"/>
      <c r="D241" s="118"/>
      <c r="E241" s="119"/>
      <c r="F241" s="80" t="s">
        <v>178</v>
      </c>
      <c r="G241" s="18" t="s">
        <v>8</v>
      </c>
      <c r="H241" s="22">
        <v>1</v>
      </c>
      <c r="I241" s="15"/>
      <c r="J241" s="88">
        <f t="shared" ref="J241:J243" si="71">IF(H241="","",I241*H241)</f>
        <v>0</v>
      </c>
      <c r="K241" s="15"/>
      <c r="L241" s="88">
        <f t="shared" si="61"/>
        <v>0</v>
      </c>
      <c r="M241" s="88">
        <f t="shared" ref="M241:M243" si="72">SUM(J241,L241)</f>
        <v>0</v>
      </c>
    </row>
    <row r="242" spans="1:13" customFormat="1" ht="12.75" customHeight="1">
      <c r="A242" s="52"/>
      <c r="B242" s="118"/>
      <c r="C242" s="118"/>
      <c r="D242" s="118"/>
      <c r="E242" s="119"/>
      <c r="F242" s="80" t="s">
        <v>177</v>
      </c>
      <c r="G242" s="18" t="s">
        <v>8</v>
      </c>
      <c r="H242" s="22">
        <v>1</v>
      </c>
      <c r="I242" s="15"/>
      <c r="J242" s="88">
        <f t="shared" si="71"/>
        <v>0</v>
      </c>
      <c r="K242" s="15"/>
      <c r="L242" s="88">
        <f t="shared" si="61"/>
        <v>0</v>
      </c>
      <c r="M242" s="88">
        <f t="shared" si="72"/>
        <v>0</v>
      </c>
    </row>
    <row r="243" spans="1:13" customFormat="1" ht="12.75" customHeight="1">
      <c r="A243" s="52"/>
      <c r="B243" s="118"/>
      <c r="C243" s="118"/>
      <c r="D243" s="118"/>
      <c r="E243" s="119"/>
      <c r="F243" s="82" t="s">
        <v>179</v>
      </c>
      <c r="G243" s="18" t="s">
        <v>8</v>
      </c>
      <c r="H243" s="22">
        <v>1</v>
      </c>
      <c r="I243" s="15"/>
      <c r="J243" s="88">
        <f t="shared" si="71"/>
        <v>0</v>
      </c>
      <c r="K243" s="15"/>
      <c r="L243" s="88">
        <f t="shared" si="61"/>
        <v>0</v>
      </c>
      <c r="M243" s="88">
        <f t="shared" si="72"/>
        <v>0</v>
      </c>
    </row>
    <row r="244" spans="1:13" customFormat="1" ht="12.75" customHeight="1">
      <c r="A244" s="52"/>
      <c r="B244" s="118"/>
      <c r="C244" s="118"/>
      <c r="D244" s="118"/>
      <c r="E244" s="119"/>
      <c r="F244" s="14"/>
      <c r="G244" s="18"/>
      <c r="H244" s="22"/>
      <c r="I244" s="15"/>
      <c r="J244" s="88" t="str">
        <f t="shared" si="64"/>
        <v/>
      </c>
      <c r="K244" s="15"/>
      <c r="L244" s="88" t="str">
        <f t="shared" si="61"/>
        <v/>
      </c>
      <c r="M244" s="88"/>
    </row>
    <row r="245" spans="1:13" customFormat="1" ht="12.75" customHeight="1">
      <c r="A245" s="52">
        <f>$A$203</f>
        <v>10</v>
      </c>
      <c r="B245" s="118" t="s">
        <v>30</v>
      </c>
      <c r="C245" s="118">
        <f>$C$237</f>
        <v>2</v>
      </c>
      <c r="D245" s="118" t="s">
        <v>30</v>
      </c>
      <c r="E245" s="53">
        <v>2</v>
      </c>
      <c r="F245" s="14" t="s">
        <v>80</v>
      </c>
      <c r="G245" s="18"/>
      <c r="H245" s="22"/>
      <c r="I245" s="15"/>
      <c r="J245" s="88"/>
      <c r="K245" s="15"/>
      <c r="L245" s="88" t="str">
        <f t="shared" si="61"/>
        <v/>
      </c>
      <c r="M245" s="88"/>
    </row>
    <row r="246" spans="1:13" customFormat="1" ht="16.5" customHeight="1">
      <c r="A246" s="52"/>
      <c r="B246" s="118"/>
      <c r="C246" s="118"/>
      <c r="D246" s="118"/>
      <c r="E246" s="119"/>
      <c r="F246" s="81"/>
      <c r="G246" s="18"/>
      <c r="H246" s="22"/>
      <c r="I246" s="15"/>
      <c r="J246" s="88" t="str">
        <f t="shared" si="64"/>
        <v/>
      </c>
      <c r="K246" s="15"/>
      <c r="L246" s="88" t="str">
        <f t="shared" si="61"/>
        <v/>
      </c>
      <c r="M246" s="88"/>
    </row>
    <row r="247" spans="1:13" customFormat="1" ht="16.5" customHeight="1">
      <c r="A247" s="52"/>
      <c r="B247" s="118"/>
      <c r="C247" s="118"/>
      <c r="D247" s="118"/>
      <c r="E247" s="119"/>
      <c r="F247" s="81" t="s">
        <v>181</v>
      </c>
      <c r="G247" s="18" t="s">
        <v>1</v>
      </c>
      <c r="H247" s="22"/>
      <c r="I247" s="15"/>
      <c r="J247" s="88" t="str">
        <f t="shared" ref="J247:J250" si="73">IF(H247="","",I247*H247)</f>
        <v/>
      </c>
      <c r="K247" s="15"/>
      <c r="L247" s="88" t="str">
        <f t="shared" si="61"/>
        <v/>
      </c>
      <c r="M247" s="88">
        <f t="shared" ref="M247:M250" si="74">SUM(J247,L247)</f>
        <v>0</v>
      </c>
    </row>
    <row r="248" spans="1:13" customFormat="1" ht="32.25" customHeight="1">
      <c r="A248" s="52"/>
      <c r="B248" s="118"/>
      <c r="C248" s="118"/>
      <c r="D248" s="118"/>
      <c r="E248" s="119"/>
      <c r="F248" s="81" t="s">
        <v>183</v>
      </c>
      <c r="G248" s="18" t="s">
        <v>8</v>
      </c>
      <c r="H248" s="22">
        <v>1</v>
      </c>
      <c r="I248" s="15"/>
      <c r="J248" s="88">
        <f t="shared" si="73"/>
        <v>0</v>
      </c>
      <c r="K248" s="15"/>
      <c r="L248" s="88">
        <f t="shared" si="61"/>
        <v>0</v>
      </c>
      <c r="M248" s="88">
        <f t="shared" si="74"/>
        <v>0</v>
      </c>
    </row>
    <row r="249" spans="1:13" customFormat="1" ht="12.75" customHeight="1">
      <c r="A249" s="52"/>
      <c r="B249" s="118"/>
      <c r="C249" s="118"/>
      <c r="D249" s="118"/>
      <c r="E249" s="74"/>
      <c r="F249" s="83" t="s">
        <v>182</v>
      </c>
      <c r="G249" s="18" t="s">
        <v>0</v>
      </c>
      <c r="H249" s="22"/>
      <c r="I249" s="15"/>
      <c r="J249" s="88" t="str">
        <f t="shared" si="73"/>
        <v/>
      </c>
      <c r="K249" s="15"/>
      <c r="L249" s="88" t="str">
        <f t="shared" si="61"/>
        <v/>
      </c>
      <c r="M249" s="88">
        <f t="shared" si="74"/>
        <v>0</v>
      </c>
    </row>
    <row r="250" spans="1:13" customFormat="1" ht="12.75" customHeight="1">
      <c r="A250" s="52"/>
      <c r="B250" s="118"/>
      <c r="C250" s="118"/>
      <c r="D250" s="118"/>
      <c r="E250" s="74"/>
      <c r="F250" s="83" t="s">
        <v>170</v>
      </c>
      <c r="G250" s="18" t="s">
        <v>0</v>
      </c>
      <c r="H250" s="22"/>
      <c r="I250" s="15"/>
      <c r="J250" s="88" t="str">
        <f t="shared" si="73"/>
        <v/>
      </c>
      <c r="K250" s="15"/>
      <c r="L250" s="88" t="str">
        <f t="shared" si="61"/>
        <v/>
      </c>
      <c r="M250" s="88">
        <f t="shared" si="74"/>
        <v>0</v>
      </c>
    </row>
    <row r="251" spans="1:13" customFormat="1" ht="13.5" thickBot="1">
      <c r="A251" s="52"/>
      <c r="B251" s="118"/>
      <c r="C251" s="118"/>
      <c r="D251" s="118"/>
      <c r="E251" s="53"/>
      <c r="F251" s="20"/>
      <c r="G251" s="18"/>
      <c r="H251" s="22"/>
      <c r="I251" s="15"/>
      <c r="J251" s="88" t="str">
        <f t="shared" si="64"/>
        <v/>
      </c>
      <c r="K251" s="15"/>
      <c r="L251" s="88" t="str">
        <f t="shared" si="61"/>
        <v/>
      </c>
      <c r="M251" s="88" t="str">
        <f>IF(J251="","",#REF!*J251)</f>
        <v/>
      </c>
    </row>
    <row r="252" spans="1:13" customFormat="1" ht="12.75" customHeight="1" thickBot="1">
      <c r="A252" s="52"/>
      <c r="B252" s="118"/>
      <c r="C252" s="118"/>
      <c r="D252" s="118"/>
      <c r="E252" s="119"/>
      <c r="F252" s="11" t="s">
        <v>212</v>
      </c>
      <c r="G252" s="93"/>
      <c r="H252" s="94"/>
      <c r="I252" s="95"/>
      <c r="J252" s="99">
        <f>SUM(J202:J251)</f>
        <v>0</v>
      </c>
      <c r="K252" s="95"/>
      <c r="L252" s="99">
        <f>SUM(L202:L251)</f>
        <v>0</v>
      </c>
      <c r="M252" s="99">
        <f>SUM(M202:M251)</f>
        <v>0</v>
      </c>
    </row>
    <row r="253" spans="1:13" customFormat="1">
      <c r="A253" s="52"/>
      <c r="B253" s="118"/>
      <c r="C253" s="118"/>
      <c r="D253" s="118"/>
      <c r="E253" s="53"/>
      <c r="F253" s="20"/>
      <c r="G253" s="18"/>
      <c r="H253" s="22"/>
      <c r="I253" s="15"/>
      <c r="J253" s="88" t="str">
        <f t="shared" ref="J253:J303" si="75">IF(F253="","",I253*F253)</f>
        <v/>
      </c>
      <c r="K253" s="15"/>
      <c r="L253" s="88" t="str">
        <f t="shared" ref="L253" si="76">IF(H253="","",K253*H253)</f>
        <v/>
      </c>
      <c r="M253" s="88"/>
    </row>
    <row r="254" spans="1:13" customFormat="1" ht="12.75" customHeight="1">
      <c r="A254" s="52"/>
      <c r="B254" s="118"/>
      <c r="C254" s="118"/>
      <c r="D254" s="118"/>
      <c r="E254" s="119"/>
      <c r="F254" s="14"/>
      <c r="G254" s="18"/>
      <c r="H254" s="22"/>
      <c r="I254" s="15"/>
      <c r="J254" s="88" t="str">
        <f t="shared" si="75"/>
        <v/>
      </c>
      <c r="K254" s="15"/>
      <c r="L254" s="88" t="str">
        <f t="shared" si="61"/>
        <v/>
      </c>
      <c r="M254" s="88"/>
    </row>
    <row r="255" spans="1:13" customFormat="1">
      <c r="A255" s="52">
        <v>11</v>
      </c>
      <c r="B255" s="118" t="s">
        <v>30</v>
      </c>
      <c r="C255" s="118"/>
      <c r="D255" s="118"/>
      <c r="E255" s="53"/>
      <c r="F255" s="60" t="s">
        <v>82</v>
      </c>
      <c r="G255" s="18"/>
      <c r="H255" s="22"/>
      <c r="I255" s="15"/>
      <c r="J255" s="88"/>
      <c r="K255" s="15"/>
      <c r="L255" s="88" t="str">
        <f t="shared" si="61"/>
        <v/>
      </c>
      <c r="M255" s="88"/>
    </row>
    <row r="256" spans="1:13" customFormat="1">
      <c r="A256" s="52">
        <f>A255</f>
        <v>11</v>
      </c>
      <c r="B256" s="118" t="s">
        <v>30</v>
      </c>
      <c r="C256" s="118">
        <v>1</v>
      </c>
      <c r="D256" s="118"/>
      <c r="E256" s="53"/>
      <c r="F256" s="20" t="s">
        <v>29</v>
      </c>
      <c r="G256" s="18"/>
      <c r="H256" s="22"/>
      <c r="I256" s="15"/>
      <c r="J256" s="88"/>
      <c r="K256" s="15"/>
      <c r="L256" s="88" t="str">
        <f t="shared" si="61"/>
        <v/>
      </c>
      <c r="M256" s="88"/>
    </row>
    <row r="257" spans="1:13" customFormat="1">
      <c r="A257" s="52"/>
      <c r="B257" s="118"/>
      <c r="C257" s="118"/>
      <c r="D257" s="118"/>
      <c r="E257" s="53"/>
      <c r="F257" s="20"/>
      <c r="G257" s="18"/>
      <c r="H257" s="22"/>
      <c r="I257" s="15"/>
      <c r="J257" s="88" t="str">
        <f t="shared" si="75"/>
        <v/>
      </c>
      <c r="K257" s="15"/>
      <c r="L257" s="88" t="str">
        <f t="shared" si="61"/>
        <v/>
      </c>
      <c r="M257" s="88"/>
    </row>
    <row r="258" spans="1:13" customFormat="1">
      <c r="A258" s="52">
        <f>A255</f>
        <v>11</v>
      </c>
      <c r="B258" s="118" t="s">
        <v>30</v>
      </c>
      <c r="C258" s="118">
        <f>$C$88</f>
        <v>1</v>
      </c>
      <c r="D258" s="118" t="s">
        <v>30</v>
      </c>
      <c r="E258" s="53">
        <v>1</v>
      </c>
      <c r="F258" s="20" t="s">
        <v>83</v>
      </c>
      <c r="G258" s="18"/>
      <c r="H258" s="22"/>
      <c r="I258" s="15"/>
      <c r="J258" s="88"/>
      <c r="K258" s="15"/>
      <c r="L258" s="88" t="str">
        <f t="shared" si="61"/>
        <v/>
      </c>
      <c r="M258" s="88"/>
    </row>
    <row r="259" spans="1:13" customFormat="1">
      <c r="A259" s="67"/>
      <c r="B259" s="134"/>
      <c r="C259" s="134"/>
      <c r="D259" s="134"/>
      <c r="E259" s="74"/>
      <c r="F259" s="68" t="s">
        <v>184</v>
      </c>
      <c r="G259" s="173" t="s">
        <v>8</v>
      </c>
      <c r="H259" s="22"/>
      <c r="I259" s="69"/>
      <c r="J259" s="88"/>
      <c r="K259" s="69"/>
      <c r="L259" s="88" t="str">
        <f t="shared" si="61"/>
        <v/>
      </c>
      <c r="M259" s="88"/>
    </row>
    <row r="260" spans="1:13" customFormat="1">
      <c r="A260" s="67"/>
      <c r="B260" s="134"/>
      <c r="C260" s="134"/>
      <c r="D260" s="134"/>
      <c r="E260" s="74"/>
      <c r="F260" s="68" t="s">
        <v>185</v>
      </c>
      <c r="G260" s="173"/>
      <c r="H260" s="22">
        <v>1</v>
      </c>
      <c r="I260" s="69"/>
      <c r="J260" s="88">
        <f t="shared" ref="J260" si="77">IF(H260="","",I260*H260)</f>
        <v>0</v>
      </c>
      <c r="K260" s="69"/>
      <c r="L260" s="88">
        <f t="shared" si="61"/>
        <v>0</v>
      </c>
      <c r="M260" s="88">
        <f>SUM(J260,L260)</f>
        <v>0</v>
      </c>
    </row>
    <row r="261" spans="1:13" customFormat="1">
      <c r="A261" s="67"/>
      <c r="B261" s="134"/>
      <c r="C261" s="134"/>
      <c r="D261" s="134"/>
      <c r="E261" s="74"/>
      <c r="F261" s="68" t="s">
        <v>123</v>
      </c>
      <c r="G261" s="173"/>
      <c r="H261" s="22"/>
      <c r="I261" s="69"/>
      <c r="J261" s="88"/>
      <c r="K261" s="69"/>
      <c r="L261" s="88" t="str">
        <f t="shared" si="61"/>
        <v/>
      </c>
      <c r="M261" s="88"/>
    </row>
    <row r="262" spans="1:13" customFormat="1">
      <c r="A262" s="52"/>
      <c r="B262" s="118"/>
      <c r="C262" s="118"/>
      <c r="D262" s="118"/>
      <c r="E262" s="53"/>
      <c r="F262" s="20"/>
      <c r="G262" s="18"/>
      <c r="H262" s="22"/>
      <c r="I262" s="15"/>
      <c r="J262" s="88" t="str">
        <f t="shared" si="75"/>
        <v/>
      </c>
      <c r="K262" s="15"/>
      <c r="L262" s="88" t="str">
        <f t="shared" si="61"/>
        <v/>
      </c>
      <c r="M262" s="88"/>
    </row>
    <row r="263" spans="1:13" customFormat="1">
      <c r="A263" s="52">
        <f>A255</f>
        <v>11</v>
      </c>
      <c r="B263" s="118" t="s">
        <v>30</v>
      </c>
      <c r="C263" s="118">
        <f>$C$88</f>
        <v>1</v>
      </c>
      <c r="D263" s="118" t="s">
        <v>30</v>
      </c>
      <c r="E263" s="53">
        <v>2</v>
      </c>
      <c r="F263" s="20" t="s">
        <v>35</v>
      </c>
      <c r="G263" s="18"/>
      <c r="H263" s="22"/>
      <c r="I263" s="15"/>
      <c r="J263" s="88"/>
      <c r="K263" s="15"/>
      <c r="L263" s="88" t="str">
        <f t="shared" si="61"/>
        <v/>
      </c>
      <c r="M263" s="88"/>
    </row>
    <row r="264" spans="1:13" customFormat="1" ht="25.5">
      <c r="A264" s="52"/>
      <c r="B264" s="118"/>
      <c r="C264" s="118"/>
      <c r="D264" s="118"/>
      <c r="E264" s="53"/>
      <c r="F264" s="25" t="s">
        <v>136</v>
      </c>
      <c r="G264" s="18" t="s">
        <v>8</v>
      </c>
      <c r="H264" s="22">
        <v>1</v>
      </c>
      <c r="I264" s="15"/>
      <c r="J264" s="88">
        <f t="shared" ref="J264" si="78">IF(H264="","",I264*H264)</f>
        <v>0</v>
      </c>
      <c r="K264" s="15"/>
      <c r="L264" s="88">
        <f t="shared" si="61"/>
        <v>0</v>
      </c>
      <c r="M264" s="88">
        <f>SUM(J264,L264)</f>
        <v>0</v>
      </c>
    </row>
    <row r="265" spans="1:13" customFormat="1">
      <c r="A265" s="52"/>
      <c r="B265" s="118"/>
      <c r="C265" s="118"/>
      <c r="D265" s="118"/>
      <c r="E265" s="53"/>
      <c r="F265" s="20"/>
      <c r="G265" s="18"/>
      <c r="H265" s="22"/>
      <c r="I265" s="15"/>
      <c r="J265" s="88" t="str">
        <f t="shared" si="75"/>
        <v/>
      </c>
      <c r="K265" s="15"/>
      <c r="L265" s="88" t="str">
        <f t="shared" si="61"/>
        <v/>
      </c>
      <c r="M265" s="88"/>
    </row>
    <row r="266" spans="1:13" customFormat="1">
      <c r="A266" s="52">
        <f>A255</f>
        <v>11</v>
      </c>
      <c r="B266" s="118" t="s">
        <v>30</v>
      </c>
      <c r="C266" s="118">
        <f>$C$88</f>
        <v>1</v>
      </c>
      <c r="D266" s="118" t="s">
        <v>30</v>
      </c>
      <c r="E266" s="53">
        <v>3</v>
      </c>
      <c r="F266" s="20" t="s">
        <v>84</v>
      </c>
      <c r="G266" s="18"/>
      <c r="H266" s="22"/>
      <c r="I266" s="15"/>
      <c r="J266" s="88"/>
      <c r="K266" s="15"/>
      <c r="L266" s="88" t="str">
        <f t="shared" si="61"/>
        <v/>
      </c>
      <c r="M266" s="88"/>
    </row>
    <row r="267" spans="1:13" customFormat="1" ht="54.75" customHeight="1">
      <c r="A267" s="52"/>
      <c r="B267" s="118"/>
      <c r="C267" s="118"/>
      <c r="D267" s="118"/>
      <c r="E267" s="53"/>
      <c r="F267" s="81" t="s">
        <v>187</v>
      </c>
      <c r="G267" s="18" t="s">
        <v>8</v>
      </c>
      <c r="H267" s="22">
        <v>1</v>
      </c>
      <c r="I267" s="15"/>
      <c r="J267" s="88">
        <f t="shared" ref="J267" si="79">IF(H267="","",I267*H267)</f>
        <v>0</v>
      </c>
      <c r="K267" s="15"/>
      <c r="L267" s="88">
        <f t="shared" si="61"/>
        <v>0</v>
      </c>
      <c r="M267" s="88">
        <f>SUM(J267,L267)</f>
        <v>0</v>
      </c>
    </row>
    <row r="268" spans="1:13" customFormat="1">
      <c r="A268" s="52"/>
      <c r="B268" s="118"/>
      <c r="C268" s="118"/>
      <c r="D268" s="118"/>
      <c r="E268" s="53"/>
      <c r="F268" s="20"/>
      <c r="G268" s="18"/>
      <c r="H268" s="22"/>
      <c r="I268" s="15"/>
      <c r="J268" s="88" t="str">
        <f t="shared" si="75"/>
        <v/>
      </c>
      <c r="K268" s="15"/>
      <c r="L268" s="88" t="str">
        <f t="shared" ref="L268:L335" si="80">IF(H268="","",K268*H268)</f>
        <v/>
      </c>
      <c r="M268" s="88"/>
    </row>
    <row r="269" spans="1:13" customFormat="1">
      <c r="A269" s="52">
        <f>A255</f>
        <v>11</v>
      </c>
      <c r="B269" s="118" t="s">
        <v>30</v>
      </c>
      <c r="C269" s="118">
        <f>$C$88</f>
        <v>1</v>
      </c>
      <c r="D269" s="118" t="s">
        <v>30</v>
      </c>
      <c r="E269" s="53">
        <v>4</v>
      </c>
      <c r="F269" s="20" t="s">
        <v>188</v>
      </c>
      <c r="G269" s="18"/>
      <c r="H269" s="22"/>
      <c r="I269" s="15"/>
      <c r="J269" s="88"/>
      <c r="K269" s="15"/>
      <c r="L269" s="88" t="str">
        <f t="shared" si="80"/>
        <v/>
      </c>
      <c r="M269" s="88"/>
    </row>
    <row r="270" spans="1:13" customFormat="1" ht="25.5">
      <c r="A270" s="52"/>
      <c r="B270" s="118"/>
      <c r="C270" s="118"/>
      <c r="D270" s="118"/>
      <c r="E270" s="119"/>
      <c r="F270" s="81" t="s">
        <v>189</v>
      </c>
      <c r="G270" s="18" t="s">
        <v>8</v>
      </c>
      <c r="H270" s="22">
        <v>1</v>
      </c>
      <c r="I270" s="15"/>
      <c r="J270" s="88">
        <f t="shared" ref="J270" si="81">IF(H270="","",I270*H270)</f>
        <v>0</v>
      </c>
      <c r="K270" s="15"/>
      <c r="L270" s="88">
        <f t="shared" si="80"/>
        <v>0</v>
      </c>
      <c r="M270" s="88">
        <f>SUM(J270,L270)</f>
        <v>0</v>
      </c>
    </row>
    <row r="271" spans="1:13" customFormat="1">
      <c r="A271" s="145"/>
      <c r="E271" s="146"/>
      <c r="F271" s="20"/>
      <c r="G271" s="18"/>
      <c r="H271" s="22"/>
      <c r="I271" s="15"/>
      <c r="J271" s="88" t="str">
        <f t="shared" si="75"/>
        <v/>
      </c>
      <c r="K271" s="15"/>
      <c r="L271" s="88" t="str">
        <f t="shared" si="80"/>
        <v/>
      </c>
      <c r="M271" s="88"/>
    </row>
    <row r="272" spans="1:13" customFormat="1">
      <c r="A272" s="52">
        <f>A256</f>
        <v>11</v>
      </c>
      <c r="B272" s="118" t="s">
        <v>30</v>
      </c>
      <c r="C272" s="118">
        <f>$C$88</f>
        <v>1</v>
      </c>
      <c r="D272" s="118" t="s">
        <v>30</v>
      </c>
      <c r="E272" s="53">
        <v>5</v>
      </c>
      <c r="F272" s="20" t="s">
        <v>140</v>
      </c>
      <c r="G272" s="18"/>
      <c r="H272" s="22"/>
      <c r="I272" s="15"/>
      <c r="J272" s="88"/>
      <c r="K272" s="15"/>
      <c r="L272" s="88" t="str">
        <f t="shared" si="80"/>
        <v/>
      </c>
      <c r="M272" s="88"/>
    </row>
    <row r="273" spans="1:13" s="110" customFormat="1" ht="13.5" thickBot="1">
      <c r="A273" s="102"/>
      <c r="B273" s="103"/>
      <c r="C273" s="103"/>
      <c r="D273" s="103"/>
      <c r="E273" s="104"/>
      <c r="F273" s="147" t="s">
        <v>190</v>
      </c>
      <c r="G273" s="106"/>
      <c r="H273" s="107"/>
      <c r="I273" s="108"/>
      <c r="J273" s="109"/>
      <c r="K273" s="108"/>
      <c r="L273" s="109" t="str">
        <f t="shared" si="80"/>
        <v/>
      </c>
      <c r="M273" s="109"/>
    </row>
    <row r="274" spans="1:13" customFormat="1" ht="25.5">
      <c r="A274" s="52"/>
      <c r="B274" s="118"/>
      <c r="C274" s="118"/>
      <c r="D274" s="118"/>
      <c r="E274" s="53"/>
      <c r="F274" s="83" t="s">
        <v>191</v>
      </c>
      <c r="G274" s="18"/>
      <c r="H274" s="22"/>
      <c r="I274" s="15"/>
      <c r="J274" s="88"/>
      <c r="K274" s="15"/>
      <c r="L274" s="88" t="str">
        <f t="shared" si="80"/>
        <v/>
      </c>
      <c r="M274" s="88"/>
    </row>
    <row r="275" spans="1:13" customFormat="1">
      <c r="A275" s="52"/>
      <c r="B275" s="118"/>
      <c r="C275" s="118"/>
      <c r="D275" s="118"/>
      <c r="E275" s="53"/>
      <c r="F275" s="84" t="s">
        <v>182</v>
      </c>
      <c r="G275" s="18" t="s">
        <v>0</v>
      </c>
      <c r="H275" s="22"/>
      <c r="I275" s="15"/>
      <c r="J275" s="88" t="str">
        <f t="shared" ref="J275:J276" si="82">IF(H275="","",I275*H275)</f>
        <v/>
      </c>
      <c r="K275" s="15"/>
      <c r="L275" s="88" t="str">
        <f t="shared" si="80"/>
        <v/>
      </c>
      <c r="M275" s="88">
        <f t="shared" ref="M275:M276" si="83">SUM(J275,L275)</f>
        <v>0</v>
      </c>
    </row>
    <row r="276" spans="1:13" customFormat="1">
      <c r="A276" s="52"/>
      <c r="B276" s="118"/>
      <c r="C276" s="118"/>
      <c r="D276" s="118"/>
      <c r="E276" s="53"/>
      <c r="F276" s="84" t="s">
        <v>170</v>
      </c>
      <c r="G276" s="18" t="s">
        <v>0</v>
      </c>
      <c r="H276" s="22"/>
      <c r="I276" s="15"/>
      <c r="J276" s="88" t="str">
        <f t="shared" si="82"/>
        <v/>
      </c>
      <c r="K276" s="15"/>
      <c r="L276" s="88" t="str">
        <f t="shared" si="80"/>
        <v/>
      </c>
      <c r="M276" s="88">
        <f t="shared" si="83"/>
        <v>0</v>
      </c>
    </row>
    <row r="277" spans="1:13" customFormat="1">
      <c r="A277" s="52"/>
      <c r="B277" s="118"/>
      <c r="C277" s="118"/>
      <c r="D277" s="118"/>
      <c r="E277" s="53"/>
      <c r="F277" s="84"/>
      <c r="G277" s="18"/>
      <c r="H277" s="22"/>
      <c r="I277" s="15"/>
      <c r="J277" s="88" t="str">
        <f t="shared" si="75"/>
        <v/>
      </c>
      <c r="K277" s="15"/>
      <c r="L277" s="88" t="str">
        <f t="shared" si="80"/>
        <v/>
      </c>
      <c r="M277" s="88"/>
    </row>
    <row r="278" spans="1:13" s="184" customFormat="1">
      <c r="A278" s="52"/>
      <c r="B278" s="183"/>
      <c r="C278" s="183"/>
      <c r="D278" s="183"/>
      <c r="E278" s="53"/>
      <c r="F278" s="78" t="s">
        <v>143</v>
      </c>
      <c r="G278" s="18"/>
      <c r="H278" s="22"/>
      <c r="I278" s="15"/>
      <c r="J278" s="88"/>
      <c r="K278" s="15"/>
      <c r="L278" s="88" t="str">
        <f t="shared" si="80"/>
        <v/>
      </c>
      <c r="M278" s="88"/>
    </row>
    <row r="279" spans="1:13" customFormat="1" ht="25.5">
      <c r="A279" s="52"/>
      <c r="B279" s="118"/>
      <c r="C279" s="118"/>
      <c r="D279" s="118"/>
      <c r="E279" s="53"/>
      <c r="F279" s="79" t="s">
        <v>192</v>
      </c>
      <c r="G279" s="18" t="s">
        <v>0</v>
      </c>
      <c r="H279" s="22"/>
      <c r="I279" s="15"/>
      <c r="J279" s="88" t="str">
        <f t="shared" ref="J279" si="84">IF(H279="","",I279*H279)</f>
        <v/>
      </c>
      <c r="K279" s="15"/>
      <c r="L279" s="88" t="str">
        <f t="shared" si="80"/>
        <v/>
      </c>
      <c r="M279" s="88">
        <f>SUM(J279,L279)</f>
        <v>0</v>
      </c>
    </row>
    <row r="280" spans="1:13" customFormat="1">
      <c r="A280" s="52"/>
      <c r="B280" s="118"/>
      <c r="C280" s="118"/>
      <c r="D280" s="118"/>
      <c r="E280" s="53"/>
      <c r="F280" s="20"/>
      <c r="G280" s="18"/>
      <c r="H280" s="22"/>
      <c r="I280" s="15"/>
      <c r="J280" s="88" t="str">
        <f t="shared" si="75"/>
        <v/>
      </c>
      <c r="K280" s="15"/>
      <c r="L280" s="88" t="str">
        <f t="shared" si="80"/>
        <v/>
      </c>
      <c r="M280" s="88"/>
    </row>
    <row r="281" spans="1:13" customFormat="1">
      <c r="A281" s="52">
        <f>A255</f>
        <v>11</v>
      </c>
      <c r="B281" s="118" t="s">
        <v>30</v>
      </c>
      <c r="C281" s="118">
        <f>$C$88</f>
        <v>1</v>
      </c>
      <c r="D281" s="118" t="s">
        <v>30</v>
      </c>
      <c r="E281" s="119">
        <v>6</v>
      </c>
      <c r="F281" s="20" t="s">
        <v>85</v>
      </c>
      <c r="G281" s="18"/>
      <c r="H281" s="22"/>
      <c r="I281" s="15"/>
      <c r="J281" s="88"/>
      <c r="K281" s="15"/>
      <c r="L281" s="88" t="str">
        <f t="shared" si="80"/>
        <v/>
      </c>
      <c r="M281" s="88"/>
    </row>
    <row r="282" spans="1:13" customFormat="1" ht="25.5">
      <c r="A282" s="52"/>
      <c r="B282" s="118"/>
      <c r="C282" s="118"/>
      <c r="D282" s="118"/>
      <c r="E282" s="119"/>
      <c r="F282" s="81" t="s">
        <v>193</v>
      </c>
      <c r="G282" s="18" t="s">
        <v>1</v>
      </c>
      <c r="H282" s="22"/>
      <c r="I282" s="15"/>
      <c r="J282" s="88" t="str">
        <f t="shared" ref="J282" si="85">IF(H282="","",I282*H282)</f>
        <v/>
      </c>
      <c r="K282" s="15"/>
      <c r="L282" s="88" t="str">
        <f t="shared" si="80"/>
        <v/>
      </c>
      <c r="M282" s="88">
        <f>SUM(J282,L282)</f>
        <v>0</v>
      </c>
    </row>
    <row r="283" spans="1:13" customFormat="1">
      <c r="A283" s="52"/>
      <c r="B283" s="118"/>
      <c r="C283" s="118"/>
      <c r="D283" s="118"/>
      <c r="E283" s="53"/>
      <c r="F283" s="20"/>
      <c r="G283" s="18"/>
      <c r="H283" s="22"/>
      <c r="I283" s="15"/>
      <c r="J283" s="88"/>
      <c r="K283" s="15"/>
      <c r="L283" s="88" t="str">
        <f t="shared" si="80"/>
        <v/>
      </c>
      <c r="M283" s="88"/>
    </row>
    <row r="284" spans="1:13" customFormat="1">
      <c r="A284" s="52">
        <f>A255</f>
        <v>11</v>
      </c>
      <c r="B284" s="118" t="s">
        <v>30</v>
      </c>
      <c r="C284" s="118">
        <f>$C$88</f>
        <v>1</v>
      </c>
      <c r="D284" s="118" t="s">
        <v>30</v>
      </c>
      <c r="E284" s="53">
        <v>7</v>
      </c>
      <c r="F284" s="20" t="s">
        <v>86</v>
      </c>
      <c r="G284" s="18" t="s">
        <v>8</v>
      </c>
      <c r="H284" s="22">
        <v>1</v>
      </c>
      <c r="I284" s="15"/>
      <c r="J284" s="88">
        <f t="shared" ref="J284" si="86">IF(H284="","",I284*H284)</f>
        <v>0</v>
      </c>
      <c r="K284" s="15"/>
      <c r="L284" s="88">
        <f t="shared" si="80"/>
        <v>0</v>
      </c>
      <c r="M284" s="88">
        <f>SUM(J284,L284)</f>
        <v>0</v>
      </c>
    </row>
    <row r="285" spans="1:13" customFormat="1">
      <c r="A285" s="52"/>
      <c r="B285" s="118"/>
      <c r="C285" s="118"/>
      <c r="D285" s="118"/>
      <c r="E285" s="53"/>
      <c r="F285" s="20"/>
      <c r="G285" s="18"/>
      <c r="H285" s="22"/>
      <c r="I285" s="15"/>
      <c r="J285" s="88"/>
      <c r="K285" s="15"/>
      <c r="L285" s="88" t="str">
        <f t="shared" si="80"/>
        <v/>
      </c>
      <c r="M285" s="88"/>
    </row>
    <row r="286" spans="1:13" customFormat="1">
      <c r="A286" s="52">
        <f>A255</f>
        <v>11</v>
      </c>
      <c r="B286" s="118" t="s">
        <v>30</v>
      </c>
      <c r="C286" s="118">
        <f>$C$88</f>
        <v>1</v>
      </c>
      <c r="D286" s="118" t="s">
        <v>30</v>
      </c>
      <c r="E286" s="53">
        <v>8</v>
      </c>
      <c r="F286" s="20" t="s">
        <v>87</v>
      </c>
      <c r="G286" s="18" t="s">
        <v>1</v>
      </c>
      <c r="H286" s="22"/>
      <c r="I286" s="21"/>
      <c r="J286" s="88" t="str">
        <f t="shared" ref="J286" si="87">IF(H286="","",I286*H286)</f>
        <v/>
      </c>
      <c r="K286" s="21"/>
      <c r="L286" s="88" t="str">
        <f t="shared" si="80"/>
        <v/>
      </c>
      <c r="M286" s="88">
        <f>SUM(J286,L286)</f>
        <v>0</v>
      </c>
    </row>
    <row r="287" spans="1:13" customFormat="1">
      <c r="A287" s="52"/>
      <c r="B287" s="118"/>
      <c r="C287" s="118"/>
      <c r="D287" s="118"/>
      <c r="E287" s="53"/>
      <c r="F287" s="20"/>
      <c r="G287" s="18"/>
      <c r="H287" s="22"/>
      <c r="I287" s="15"/>
      <c r="J287" s="88"/>
      <c r="K287" s="15"/>
      <c r="L287" s="88" t="str">
        <f t="shared" si="80"/>
        <v/>
      </c>
      <c r="M287" s="88"/>
    </row>
    <row r="288" spans="1:13" customFormat="1">
      <c r="A288" s="52">
        <f>A255</f>
        <v>11</v>
      </c>
      <c r="B288" s="118" t="s">
        <v>30</v>
      </c>
      <c r="C288" s="118">
        <f>$C$88</f>
        <v>1</v>
      </c>
      <c r="D288" s="118" t="s">
        <v>30</v>
      </c>
      <c r="E288" s="53">
        <v>9</v>
      </c>
      <c r="F288" s="20" t="s">
        <v>61</v>
      </c>
      <c r="G288" s="18" t="s">
        <v>8</v>
      </c>
      <c r="H288" s="22">
        <v>1</v>
      </c>
      <c r="I288" s="15"/>
      <c r="J288" s="88">
        <f t="shared" ref="J288" si="88">IF(H288="","",I288*H288)</f>
        <v>0</v>
      </c>
      <c r="K288" s="15"/>
      <c r="L288" s="88">
        <f t="shared" si="80"/>
        <v>0</v>
      </c>
      <c r="M288" s="88">
        <f>SUM(J288,L288)</f>
        <v>0</v>
      </c>
    </row>
    <row r="289" spans="1:13" customFormat="1">
      <c r="A289" s="52"/>
      <c r="B289" s="118"/>
      <c r="C289" s="118"/>
      <c r="D289" s="118"/>
      <c r="E289" s="53"/>
      <c r="F289" s="20"/>
      <c r="G289" s="18"/>
      <c r="H289" s="22"/>
      <c r="I289" s="15"/>
      <c r="J289" s="88"/>
      <c r="K289" s="15"/>
      <c r="L289" s="88" t="str">
        <f t="shared" si="80"/>
        <v/>
      </c>
      <c r="M289" s="88"/>
    </row>
    <row r="290" spans="1:13" customFormat="1">
      <c r="A290" s="52">
        <f>A255</f>
        <v>11</v>
      </c>
      <c r="B290" s="118" t="s">
        <v>30</v>
      </c>
      <c r="C290" s="118">
        <f>$C$88</f>
        <v>1</v>
      </c>
      <c r="D290" s="118" t="s">
        <v>30</v>
      </c>
      <c r="E290" s="53">
        <v>10</v>
      </c>
      <c r="F290" s="20" t="s">
        <v>62</v>
      </c>
      <c r="G290" s="18" t="s">
        <v>8</v>
      </c>
      <c r="H290" s="22">
        <v>1</v>
      </c>
      <c r="I290" s="15"/>
      <c r="J290" s="88">
        <f t="shared" ref="J290:J302" si="89">IF(H290="","",I290*H290)</f>
        <v>0</v>
      </c>
      <c r="K290" s="15"/>
      <c r="L290" s="88">
        <f t="shared" si="80"/>
        <v>0</v>
      </c>
      <c r="M290" s="88">
        <f>SUM(J290,L290)</f>
        <v>0</v>
      </c>
    </row>
    <row r="291" spans="1:13" customFormat="1">
      <c r="A291" s="52"/>
      <c r="B291" s="118"/>
      <c r="C291" s="118"/>
      <c r="D291" s="118"/>
      <c r="E291" s="53"/>
      <c r="F291" s="20"/>
      <c r="G291" s="18"/>
      <c r="H291" s="22"/>
      <c r="I291" s="15"/>
      <c r="J291" s="88"/>
      <c r="K291" s="15"/>
      <c r="L291" s="88" t="str">
        <f t="shared" si="80"/>
        <v/>
      </c>
      <c r="M291" s="88"/>
    </row>
    <row r="292" spans="1:13" customFormat="1">
      <c r="A292" s="52">
        <f>A255</f>
        <v>11</v>
      </c>
      <c r="B292" s="118" t="s">
        <v>30</v>
      </c>
      <c r="C292" s="118">
        <f>$C$88</f>
        <v>1</v>
      </c>
      <c r="D292" s="118" t="s">
        <v>30</v>
      </c>
      <c r="E292" s="53">
        <v>11</v>
      </c>
      <c r="F292" s="20" t="s">
        <v>63</v>
      </c>
      <c r="G292" s="18" t="s">
        <v>1</v>
      </c>
      <c r="H292" s="22"/>
      <c r="I292" s="15"/>
      <c r="J292" s="88" t="str">
        <f t="shared" si="89"/>
        <v/>
      </c>
      <c r="K292" s="15"/>
      <c r="L292" s="88" t="str">
        <f t="shared" si="80"/>
        <v/>
      </c>
      <c r="M292" s="88">
        <f>SUM(J292,L292)</f>
        <v>0</v>
      </c>
    </row>
    <row r="293" spans="1:13" customFormat="1">
      <c r="A293" s="52"/>
      <c r="B293" s="118"/>
      <c r="C293" s="118"/>
      <c r="D293" s="118"/>
      <c r="E293" s="53"/>
      <c r="F293" s="20"/>
      <c r="G293" s="18"/>
      <c r="H293" s="22"/>
      <c r="I293" s="15"/>
      <c r="J293" s="88"/>
      <c r="K293" s="15"/>
      <c r="L293" s="88" t="str">
        <f t="shared" si="80"/>
        <v/>
      </c>
      <c r="M293" s="88"/>
    </row>
    <row r="294" spans="1:13" customFormat="1">
      <c r="A294" s="52">
        <f>A255</f>
        <v>11</v>
      </c>
      <c r="B294" s="118" t="s">
        <v>30</v>
      </c>
      <c r="C294" s="118">
        <f>$C$88</f>
        <v>1</v>
      </c>
      <c r="D294" s="118" t="s">
        <v>30</v>
      </c>
      <c r="E294" s="53">
        <v>12</v>
      </c>
      <c r="F294" s="20" t="s">
        <v>81</v>
      </c>
      <c r="G294" s="18" t="s">
        <v>1</v>
      </c>
      <c r="H294" s="22"/>
      <c r="I294" s="15"/>
      <c r="J294" s="88" t="str">
        <f t="shared" si="89"/>
        <v/>
      </c>
      <c r="K294" s="15"/>
      <c r="L294" s="88" t="str">
        <f t="shared" si="80"/>
        <v/>
      </c>
      <c r="M294" s="88">
        <f>SUM(J294,L294)</f>
        <v>0</v>
      </c>
    </row>
    <row r="295" spans="1:13" customFormat="1">
      <c r="A295" s="52"/>
      <c r="B295" s="118"/>
      <c r="C295" s="118"/>
      <c r="D295" s="118"/>
      <c r="E295" s="53"/>
      <c r="F295" s="20"/>
      <c r="G295" s="18"/>
      <c r="H295" s="22"/>
      <c r="I295" s="15"/>
      <c r="J295" s="88"/>
      <c r="K295" s="15"/>
      <c r="L295" s="88" t="str">
        <f t="shared" si="80"/>
        <v/>
      </c>
      <c r="M295" s="88"/>
    </row>
    <row r="296" spans="1:13" customFormat="1">
      <c r="A296" s="52">
        <f>A255</f>
        <v>11</v>
      </c>
      <c r="B296" s="118" t="s">
        <v>30</v>
      </c>
      <c r="C296" s="118">
        <f>$C$88</f>
        <v>1</v>
      </c>
      <c r="D296" s="118" t="s">
        <v>30</v>
      </c>
      <c r="E296" s="53">
        <v>13</v>
      </c>
      <c r="F296" s="20" t="s">
        <v>64</v>
      </c>
      <c r="G296" s="18" t="s">
        <v>8</v>
      </c>
      <c r="H296" s="22">
        <v>1</v>
      </c>
      <c r="I296" s="15"/>
      <c r="J296" s="88">
        <f t="shared" si="89"/>
        <v>0</v>
      </c>
      <c r="K296" s="15"/>
      <c r="L296" s="88">
        <f t="shared" si="80"/>
        <v>0</v>
      </c>
      <c r="M296" s="88">
        <f>SUM(J296,L296)</f>
        <v>0</v>
      </c>
    </row>
    <row r="297" spans="1:13" customFormat="1">
      <c r="A297" s="52"/>
      <c r="B297" s="118"/>
      <c r="C297" s="118"/>
      <c r="D297" s="118"/>
      <c r="E297" s="53"/>
      <c r="F297" s="20"/>
      <c r="G297" s="18"/>
      <c r="H297" s="22"/>
      <c r="I297" s="15"/>
      <c r="J297" s="88"/>
      <c r="K297" s="15"/>
      <c r="L297" s="88" t="str">
        <f t="shared" si="80"/>
        <v/>
      </c>
      <c r="M297" s="88"/>
    </row>
    <row r="298" spans="1:13" customFormat="1">
      <c r="A298" s="52">
        <f>A255</f>
        <v>11</v>
      </c>
      <c r="B298" s="118" t="s">
        <v>30</v>
      </c>
      <c r="C298" s="118">
        <f>$C$88</f>
        <v>1</v>
      </c>
      <c r="D298" s="118" t="s">
        <v>30</v>
      </c>
      <c r="E298" s="53">
        <v>14</v>
      </c>
      <c r="F298" s="20" t="s">
        <v>65</v>
      </c>
      <c r="G298" s="18" t="s">
        <v>1</v>
      </c>
      <c r="H298" s="22"/>
      <c r="I298" s="15"/>
      <c r="J298" s="88" t="str">
        <f t="shared" si="89"/>
        <v/>
      </c>
      <c r="K298" s="15"/>
      <c r="L298" s="88" t="str">
        <f t="shared" si="80"/>
        <v/>
      </c>
      <c r="M298" s="88">
        <f>SUM(J298,L298)</f>
        <v>0</v>
      </c>
    </row>
    <row r="299" spans="1:13" customFormat="1">
      <c r="A299" s="52"/>
      <c r="B299" s="118"/>
      <c r="C299" s="118"/>
      <c r="D299" s="118"/>
      <c r="E299" s="53"/>
      <c r="F299" s="20"/>
      <c r="G299" s="18"/>
      <c r="H299" s="22"/>
      <c r="I299" s="15"/>
      <c r="J299" s="88"/>
      <c r="K299" s="15"/>
      <c r="L299" s="88" t="str">
        <f t="shared" si="80"/>
        <v/>
      </c>
      <c r="M299" s="88"/>
    </row>
    <row r="300" spans="1:13" customFormat="1">
      <c r="A300" s="52">
        <f>A255</f>
        <v>11</v>
      </c>
      <c r="B300" s="118" t="s">
        <v>30</v>
      </c>
      <c r="C300" s="118">
        <f>$C$88</f>
        <v>1</v>
      </c>
      <c r="D300" s="118" t="s">
        <v>30</v>
      </c>
      <c r="E300" s="53">
        <v>15</v>
      </c>
      <c r="F300" s="20" t="s">
        <v>66</v>
      </c>
      <c r="G300" s="18" t="s">
        <v>8</v>
      </c>
      <c r="H300" s="22">
        <v>1</v>
      </c>
      <c r="I300" s="15"/>
      <c r="J300" s="88">
        <f t="shared" si="89"/>
        <v>0</v>
      </c>
      <c r="K300" s="15"/>
      <c r="L300" s="88">
        <f t="shared" si="80"/>
        <v>0</v>
      </c>
      <c r="M300" s="88">
        <f>SUM(J300,L300)</f>
        <v>0</v>
      </c>
    </row>
    <row r="301" spans="1:13" customFormat="1">
      <c r="A301" s="52"/>
      <c r="B301" s="118"/>
      <c r="C301" s="118"/>
      <c r="D301" s="118"/>
      <c r="E301" s="53"/>
      <c r="F301" s="20"/>
      <c r="G301" s="18"/>
      <c r="H301" s="22"/>
      <c r="I301" s="15"/>
      <c r="J301" s="88"/>
      <c r="K301" s="15"/>
      <c r="L301" s="88" t="str">
        <f t="shared" si="80"/>
        <v/>
      </c>
      <c r="M301" s="88"/>
    </row>
    <row r="302" spans="1:13" customFormat="1">
      <c r="A302" s="52">
        <f>A255</f>
        <v>11</v>
      </c>
      <c r="B302" s="118" t="s">
        <v>30</v>
      </c>
      <c r="C302" s="118">
        <f>$C$88</f>
        <v>1</v>
      </c>
      <c r="D302" s="118" t="s">
        <v>30</v>
      </c>
      <c r="E302" s="53">
        <v>16</v>
      </c>
      <c r="F302" s="20" t="s">
        <v>67</v>
      </c>
      <c r="G302" s="18" t="s">
        <v>8</v>
      </c>
      <c r="H302" s="22">
        <v>1</v>
      </c>
      <c r="I302" s="15"/>
      <c r="J302" s="88">
        <f t="shared" si="89"/>
        <v>0</v>
      </c>
      <c r="K302" s="15"/>
      <c r="L302" s="88">
        <f t="shared" si="80"/>
        <v>0</v>
      </c>
      <c r="M302" s="88">
        <f>SUM(J302,L302)</f>
        <v>0</v>
      </c>
    </row>
    <row r="303" spans="1:13" customFormat="1" ht="13.5" thickBot="1">
      <c r="A303" s="52"/>
      <c r="B303" s="118"/>
      <c r="C303" s="118"/>
      <c r="D303" s="118"/>
      <c r="E303" s="53"/>
      <c r="F303" s="20"/>
      <c r="G303" s="18"/>
      <c r="H303" s="22"/>
      <c r="I303" s="15"/>
      <c r="J303" s="88" t="str">
        <f t="shared" si="75"/>
        <v/>
      </c>
      <c r="K303" s="15"/>
      <c r="L303" s="88" t="str">
        <f t="shared" si="80"/>
        <v/>
      </c>
      <c r="M303" s="88"/>
    </row>
    <row r="304" spans="1:13" customFormat="1" ht="12.75" customHeight="1" thickBot="1">
      <c r="A304" s="52"/>
      <c r="B304" s="118"/>
      <c r="C304" s="118"/>
      <c r="D304" s="118"/>
      <c r="E304" s="119"/>
      <c r="F304" s="11" t="s">
        <v>213</v>
      </c>
      <c r="G304" s="93"/>
      <c r="H304" s="94"/>
      <c r="I304" s="95"/>
      <c r="J304" s="99">
        <f>SUM(J255:J303)</f>
        <v>0</v>
      </c>
      <c r="K304" s="95"/>
      <c r="L304" s="99">
        <f>SUM(L255:L303)</f>
        <v>0</v>
      </c>
      <c r="M304" s="99">
        <f>SUM(M255:M303)</f>
        <v>0</v>
      </c>
    </row>
    <row r="305" spans="1:13" customFormat="1">
      <c r="A305" s="52"/>
      <c r="B305" s="118"/>
      <c r="C305" s="118"/>
      <c r="D305" s="118"/>
      <c r="E305" s="53"/>
      <c r="F305" s="20"/>
      <c r="G305" s="18"/>
      <c r="H305" s="22"/>
      <c r="I305" s="15"/>
      <c r="J305" s="88" t="str">
        <f t="shared" ref="J305:J319" si="90">IF(F305="","",I305*F305)</f>
        <v/>
      </c>
      <c r="K305" s="15"/>
      <c r="L305" s="88" t="str">
        <f t="shared" si="80"/>
        <v/>
      </c>
      <c r="M305" s="88" t="str">
        <f>IF(J305="","",#REF!*J305)</f>
        <v/>
      </c>
    </row>
    <row r="306" spans="1:13" customFormat="1">
      <c r="A306" s="52">
        <v>12</v>
      </c>
      <c r="B306" s="118"/>
      <c r="C306" s="118"/>
      <c r="D306" s="118"/>
      <c r="E306" s="53"/>
      <c r="F306" s="60" t="s">
        <v>36</v>
      </c>
      <c r="G306" s="18"/>
      <c r="H306" s="22"/>
      <c r="I306" s="15"/>
      <c r="J306" s="88"/>
      <c r="K306" s="15"/>
      <c r="L306" s="88" t="str">
        <f t="shared" si="80"/>
        <v/>
      </c>
      <c r="M306" s="88" t="str">
        <f>IF(J306="","",#REF!*J306)</f>
        <v/>
      </c>
    </row>
    <row r="307" spans="1:13" customFormat="1">
      <c r="A307" s="52">
        <f>A306</f>
        <v>12</v>
      </c>
      <c r="B307" s="118" t="s">
        <v>30</v>
      </c>
      <c r="C307" s="118">
        <v>1</v>
      </c>
      <c r="D307" s="118"/>
      <c r="E307" s="53"/>
      <c r="F307" s="20" t="s">
        <v>194</v>
      </c>
      <c r="G307" s="18"/>
      <c r="H307" s="22"/>
      <c r="I307" s="15"/>
      <c r="J307" s="88"/>
      <c r="K307" s="15"/>
      <c r="L307" s="88" t="str">
        <f t="shared" si="80"/>
        <v/>
      </c>
      <c r="M307" s="88" t="str">
        <f>IF(J307="","",#REF!*J307)</f>
        <v/>
      </c>
    </row>
    <row r="308" spans="1:13" customFormat="1">
      <c r="A308" s="52"/>
      <c r="B308" s="118"/>
      <c r="C308" s="118"/>
      <c r="D308" s="118"/>
      <c r="E308" s="53"/>
      <c r="F308" s="20"/>
      <c r="G308" s="18"/>
      <c r="H308" s="22"/>
      <c r="I308" s="15"/>
      <c r="J308" s="88"/>
      <c r="K308" s="15"/>
      <c r="L308" s="88" t="str">
        <f t="shared" si="80"/>
        <v/>
      </c>
      <c r="M308" s="88" t="str">
        <f>IF(J308="","",#REF!*J308)</f>
        <v/>
      </c>
    </row>
    <row r="309" spans="1:13" customFormat="1">
      <c r="A309" s="52">
        <f>A306</f>
        <v>12</v>
      </c>
      <c r="B309" s="118" t="s">
        <v>30</v>
      </c>
      <c r="C309" s="118">
        <f>C307</f>
        <v>1</v>
      </c>
      <c r="D309" s="118" t="s">
        <v>30</v>
      </c>
      <c r="E309" s="53">
        <v>1</v>
      </c>
      <c r="F309" s="20" t="s">
        <v>37</v>
      </c>
      <c r="G309" s="18"/>
      <c r="H309" s="22"/>
      <c r="I309" s="15"/>
      <c r="J309" s="88"/>
      <c r="K309" s="15"/>
      <c r="L309" s="88" t="str">
        <f t="shared" si="80"/>
        <v/>
      </c>
      <c r="M309" s="88" t="str">
        <f>IF(J309="","",#REF!*J309)</f>
        <v/>
      </c>
    </row>
    <row r="310" spans="1:13" customFormat="1" ht="25.5">
      <c r="A310" s="52"/>
      <c r="B310" s="118"/>
      <c r="C310" s="118"/>
      <c r="D310" s="118"/>
      <c r="E310" s="53"/>
      <c r="F310" s="25" t="s">
        <v>195</v>
      </c>
      <c r="G310" s="18" t="s">
        <v>1</v>
      </c>
      <c r="H310" s="22"/>
      <c r="I310" s="15"/>
      <c r="J310" s="88" t="str">
        <f t="shared" ref="J310" si="91">IF(H310="","",I310*H310)</f>
        <v/>
      </c>
      <c r="K310" s="15"/>
      <c r="L310" s="88" t="str">
        <f t="shared" si="80"/>
        <v/>
      </c>
      <c r="M310" s="88">
        <f>SUM(J310,L310)</f>
        <v>0</v>
      </c>
    </row>
    <row r="311" spans="1:13" customFormat="1">
      <c r="A311" s="52"/>
      <c r="B311" s="118"/>
      <c r="C311" s="118"/>
      <c r="D311" s="118"/>
      <c r="E311" s="53"/>
      <c r="F311" s="20"/>
      <c r="G311" s="18"/>
      <c r="H311" s="22"/>
      <c r="I311" s="15"/>
      <c r="J311" s="88" t="str">
        <f t="shared" si="90"/>
        <v/>
      </c>
      <c r="K311" s="15"/>
      <c r="L311" s="88" t="str">
        <f t="shared" si="80"/>
        <v/>
      </c>
      <c r="M311" s="88"/>
    </row>
    <row r="312" spans="1:13" customFormat="1">
      <c r="A312" s="52">
        <f>A306</f>
        <v>12</v>
      </c>
      <c r="B312" s="118" t="s">
        <v>30</v>
      </c>
      <c r="C312" s="118">
        <f>C307</f>
        <v>1</v>
      </c>
      <c r="D312" s="118" t="s">
        <v>30</v>
      </c>
      <c r="E312" s="53">
        <v>2</v>
      </c>
      <c r="F312" s="20" t="s">
        <v>38</v>
      </c>
      <c r="G312" s="18"/>
      <c r="H312" s="22"/>
      <c r="I312" s="15"/>
      <c r="J312" s="88"/>
      <c r="K312" s="15"/>
      <c r="L312" s="88" t="str">
        <f t="shared" si="80"/>
        <v/>
      </c>
      <c r="M312" s="88"/>
    </row>
    <row r="313" spans="1:13" customFormat="1">
      <c r="A313" s="52"/>
      <c r="B313" s="118"/>
      <c r="C313" s="118"/>
      <c r="D313" s="118"/>
      <c r="E313" s="53"/>
      <c r="F313" s="25" t="s">
        <v>146</v>
      </c>
      <c r="G313" s="18" t="s">
        <v>0</v>
      </c>
      <c r="H313" s="22"/>
      <c r="I313" s="15"/>
      <c r="J313" s="88" t="str">
        <f t="shared" ref="J313" si="92">IF(H313="","",I313*H313)</f>
        <v/>
      </c>
      <c r="K313" s="15"/>
      <c r="L313" s="88" t="str">
        <f t="shared" si="80"/>
        <v/>
      </c>
      <c r="M313" s="88">
        <f>SUM(J313,L313)</f>
        <v>0</v>
      </c>
    </row>
    <row r="314" spans="1:13" customFormat="1">
      <c r="A314" s="52"/>
      <c r="B314" s="118"/>
      <c r="C314" s="118"/>
      <c r="D314" s="118"/>
      <c r="E314" s="53"/>
      <c r="F314" s="20"/>
      <c r="G314" s="18"/>
      <c r="H314" s="22"/>
      <c r="I314" s="15"/>
      <c r="J314" s="88" t="str">
        <f t="shared" si="90"/>
        <v/>
      </c>
      <c r="K314" s="15"/>
      <c r="L314" s="88" t="str">
        <f t="shared" si="80"/>
        <v/>
      </c>
      <c r="M314" s="88"/>
    </row>
    <row r="315" spans="1:13" customFormat="1">
      <c r="A315" s="52">
        <f>A306</f>
        <v>12</v>
      </c>
      <c r="B315" s="118" t="s">
        <v>30</v>
      </c>
      <c r="C315" s="118">
        <f>C312</f>
        <v>1</v>
      </c>
      <c r="D315" s="118" t="s">
        <v>30</v>
      </c>
      <c r="E315" s="53">
        <v>3</v>
      </c>
      <c r="F315" s="20" t="s">
        <v>39</v>
      </c>
      <c r="G315" s="18"/>
      <c r="H315" s="22"/>
      <c r="I315" s="15"/>
      <c r="J315" s="88"/>
      <c r="K315" s="15"/>
      <c r="L315" s="88" t="str">
        <f t="shared" si="80"/>
        <v/>
      </c>
      <c r="M315" s="88"/>
    </row>
    <row r="316" spans="1:13" customFormat="1">
      <c r="A316" s="52"/>
      <c r="B316" s="118"/>
      <c r="C316" s="118"/>
      <c r="D316" s="118"/>
      <c r="E316" s="53"/>
      <c r="F316" s="25" t="s">
        <v>196</v>
      </c>
      <c r="G316" s="18" t="s">
        <v>1</v>
      </c>
      <c r="H316" s="22"/>
      <c r="I316" s="15"/>
      <c r="J316" s="88" t="str">
        <f t="shared" ref="J316" si="93">IF(H316="","",I316*H316)</f>
        <v/>
      </c>
      <c r="K316" s="15"/>
      <c r="L316" s="88" t="str">
        <f t="shared" si="80"/>
        <v/>
      </c>
      <c r="M316" s="88">
        <f>SUM(J316,L316)</f>
        <v>0</v>
      </c>
    </row>
    <row r="317" spans="1:13" customFormat="1">
      <c r="A317" s="52"/>
      <c r="B317" s="118"/>
      <c r="C317" s="118"/>
      <c r="D317" s="118"/>
      <c r="E317" s="53"/>
      <c r="F317" s="20"/>
      <c r="G317" s="18"/>
      <c r="H317" s="22"/>
      <c r="I317" s="15"/>
      <c r="J317" s="88"/>
      <c r="K317" s="15"/>
      <c r="L317" s="88" t="str">
        <f t="shared" si="80"/>
        <v/>
      </c>
      <c r="M317" s="88"/>
    </row>
    <row r="318" spans="1:13" customFormat="1">
      <c r="A318" s="52">
        <f>A306</f>
        <v>12</v>
      </c>
      <c r="B318" s="118" t="s">
        <v>30</v>
      </c>
      <c r="C318" s="118">
        <f>C315</f>
        <v>1</v>
      </c>
      <c r="D318" s="118" t="s">
        <v>30</v>
      </c>
      <c r="E318" s="53">
        <v>4</v>
      </c>
      <c r="F318" s="20" t="s">
        <v>40</v>
      </c>
      <c r="G318" s="18" t="s">
        <v>8</v>
      </c>
      <c r="H318" s="22">
        <v>1</v>
      </c>
      <c r="I318" s="15"/>
      <c r="J318" s="88">
        <f t="shared" ref="J318" si="94">IF(H318="","",I318*H318)</f>
        <v>0</v>
      </c>
      <c r="K318" s="15"/>
      <c r="L318" s="88">
        <f t="shared" si="80"/>
        <v>0</v>
      </c>
      <c r="M318" s="88">
        <f>SUM(J318,L318)</f>
        <v>0</v>
      </c>
    </row>
    <row r="319" spans="1:13" customFormat="1" ht="13.5" thickBot="1">
      <c r="A319" s="52"/>
      <c r="B319" s="118"/>
      <c r="C319" s="118"/>
      <c r="D319" s="118"/>
      <c r="E319" s="53"/>
      <c r="F319" s="20"/>
      <c r="G319" s="18"/>
      <c r="H319" s="22"/>
      <c r="I319" s="15"/>
      <c r="J319" s="88" t="str">
        <f t="shared" si="90"/>
        <v/>
      </c>
      <c r="K319" s="15"/>
      <c r="L319" s="88" t="str">
        <f t="shared" si="80"/>
        <v/>
      </c>
      <c r="M319" s="88" t="str">
        <f>IF(J319="","",#REF!*J319)</f>
        <v/>
      </c>
    </row>
    <row r="320" spans="1:13" customFormat="1" ht="12.75" customHeight="1" thickBot="1">
      <c r="A320" s="52"/>
      <c r="B320" s="118"/>
      <c r="C320" s="118"/>
      <c r="D320" s="118"/>
      <c r="E320" s="119"/>
      <c r="F320" s="11" t="s">
        <v>208</v>
      </c>
      <c r="G320" s="93"/>
      <c r="H320" s="94"/>
      <c r="I320" s="95"/>
      <c r="J320" s="99">
        <f>SUM(J306:J319)</f>
        <v>0</v>
      </c>
      <c r="K320" s="95"/>
      <c r="L320" s="99">
        <f>SUM(L306:L319)</f>
        <v>0</v>
      </c>
      <c r="M320" s="99">
        <f>SUM(M306:M319)</f>
        <v>0</v>
      </c>
    </row>
    <row r="321" spans="1:13" customFormat="1">
      <c r="A321" s="52"/>
      <c r="B321" s="118"/>
      <c r="C321" s="118"/>
      <c r="D321" s="118"/>
      <c r="E321" s="53"/>
      <c r="F321" s="20"/>
      <c r="G321" s="18"/>
      <c r="H321" s="22"/>
      <c r="I321" s="15"/>
      <c r="J321" s="88" t="str">
        <f t="shared" ref="J321:J322" si="95">IF(F321="","",I321*F321)</f>
        <v/>
      </c>
      <c r="K321" s="15"/>
      <c r="L321" s="88" t="str">
        <f t="shared" ref="L321" si="96">IF(H321="","",K321*H321)</f>
        <v/>
      </c>
      <c r="M321" s="88" t="str">
        <f>IF(J321="","",#REF!*J321)</f>
        <v/>
      </c>
    </row>
    <row r="322" spans="1:13" customFormat="1">
      <c r="A322" s="52"/>
      <c r="B322" s="118"/>
      <c r="C322" s="118"/>
      <c r="D322" s="118"/>
      <c r="E322" s="53"/>
      <c r="F322" s="20"/>
      <c r="G322" s="18"/>
      <c r="H322" s="22"/>
      <c r="I322" s="15"/>
      <c r="J322" s="88" t="str">
        <f t="shared" si="95"/>
        <v/>
      </c>
      <c r="K322" s="15"/>
      <c r="L322" s="88" t="str">
        <f t="shared" si="80"/>
        <v/>
      </c>
      <c r="M322" s="88" t="str">
        <f>IF(J322="","",#REF!*J322)</f>
        <v/>
      </c>
    </row>
    <row r="323" spans="1:13" customFormat="1">
      <c r="A323" s="52">
        <v>13</v>
      </c>
      <c r="B323" s="118"/>
      <c r="C323" s="118"/>
      <c r="D323" s="118"/>
      <c r="E323" s="53"/>
      <c r="F323" s="60" t="s">
        <v>53</v>
      </c>
      <c r="G323" s="18"/>
      <c r="H323" s="22"/>
      <c r="I323" s="15"/>
      <c r="J323" s="88"/>
      <c r="K323" s="15"/>
      <c r="L323" s="88" t="str">
        <f t="shared" si="80"/>
        <v/>
      </c>
      <c r="M323" s="88"/>
    </row>
    <row r="324" spans="1:13" customFormat="1">
      <c r="A324" s="52">
        <f>A323</f>
        <v>13</v>
      </c>
      <c r="B324" s="118" t="s">
        <v>30</v>
      </c>
      <c r="C324" s="118">
        <v>1</v>
      </c>
      <c r="D324" s="118"/>
      <c r="E324" s="53"/>
      <c r="F324" s="20" t="s">
        <v>54</v>
      </c>
      <c r="G324" s="18"/>
      <c r="H324" s="22"/>
      <c r="I324" s="15"/>
      <c r="J324" s="88"/>
      <c r="K324" s="15"/>
      <c r="L324" s="88" t="str">
        <f t="shared" si="80"/>
        <v/>
      </c>
      <c r="M324" s="88"/>
    </row>
    <row r="325" spans="1:13" customFormat="1" ht="25.5">
      <c r="A325" s="52"/>
      <c r="B325" s="118"/>
      <c r="C325" s="118"/>
      <c r="D325" s="118"/>
      <c r="E325" s="53"/>
      <c r="F325" s="25" t="s">
        <v>156</v>
      </c>
      <c r="G325" s="18" t="s">
        <v>8</v>
      </c>
      <c r="H325" s="22">
        <v>1</v>
      </c>
      <c r="I325" s="21"/>
      <c r="J325" s="88">
        <f t="shared" ref="J325" si="97">IF(H325="","",I325*H325)</f>
        <v>0</v>
      </c>
      <c r="K325" s="21"/>
      <c r="L325" s="88">
        <f t="shared" si="80"/>
        <v>0</v>
      </c>
      <c r="M325" s="88">
        <f>SUM(J325,L325)</f>
        <v>0</v>
      </c>
    </row>
    <row r="326" spans="1:13" customFormat="1">
      <c r="A326" s="52"/>
      <c r="B326" s="118"/>
      <c r="C326" s="118"/>
      <c r="D326" s="118"/>
      <c r="E326" s="53"/>
      <c r="F326" s="25" t="s">
        <v>215</v>
      </c>
      <c r="G326" s="18"/>
      <c r="H326" s="22"/>
      <c r="I326" s="15"/>
      <c r="J326" s="88"/>
      <c r="K326" s="15"/>
      <c r="L326" s="88"/>
      <c r="M326" s="88"/>
    </row>
    <row r="327" spans="1:13" customFormat="1">
      <c r="A327" s="52"/>
      <c r="B327" s="118"/>
      <c r="C327" s="118"/>
      <c r="D327" s="118"/>
      <c r="E327" s="53"/>
      <c r="F327" s="20"/>
      <c r="G327" s="18"/>
      <c r="H327" s="22"/>
      <c r="I327" s="15"/>
      <c r="J327" s="88" t="str">
        <f t="shared" ref="J327:J341" si="98">IF(F327="","",I327*F327)</f>
        <v/>
      </c>
      <c r="K327" s="15"/>
      <c r="L327" s="88" t="str">
        <f t="shared" si="80"/>
        <v/>
      </c>
      <c r="M327" s="88"/>
    </row>
    <row r="328" spans="1:13" customFormat="1">
      <c r="A328" s="52">
        <f>A323</f>
        <v>13</v>
      </c>
      <c r="B328" s="118" t="s">
        <v>30</v>
      </c>
      <c r="C328" s="118">
        <v>2</v>
      </c>
      <c r="D328" s="118"/>
      <c r="E328" s="53"/>
      <c r="F328" s="20" t="s">
        <v>68</v>
      </c>
      <c r="G328" s="18"/>
      <c r="H328" s="22"/>
      <c r="I328" s="15"/>
      <c r="J328" s="88"/>
      <c r="K328" s="15"/>
      <c r="L328" s="88" t="str">
        <f t="shared" si="80"/>
        <v/>
      </c>
      <c r="M328" s="88"/>
    </row>
    <row r="329" spans="1:13" customFormat="1">
      <c r="A329" s="52"/>
      <c r="B329" s="118"/>
      <c r="C329" s="118"/>
      <c r="D329" s="118"/>
      <c r="E329" s="53"/>
      <c r="F329" s="20"/>
      <c r="G329" s="18"/>
      <c r="H329" s="22"/>
      <c r="I329" s="15"/>
      <c r="J329" s="88" t="str">
        <f t="shared" si="98"/>
        <v/>
      </c>
      <c r="K329" s="15"/>
      <c r="L329" s="88" t="str">
        <f t="shared" si="80"/>
        <v/>
      </c>
      <c r="M329" s="88"/>
    </row>
    <row r="330" spans="1:13" customFormat="1" ht="12.75" customHeight="1">
      <c r="A330" s="52">
        <f>A323</f>
        <v>13</v>
      </c>
      <c r="B330" s="118" t="s">
        <v>30</v>
      </c>
      <c r="C330" s="118">
        <f>C328</f>
        <v>2</v>
      </c>
      <c r="D330" s="118" t="s">
        <v>30</v>
      </c>
      <c r="E330" s="119">
        <v>1</v>
      </c>
      <c r="F330" s="14" t="s">
        <v>55</v>
      </c>
      <c r="G330" s="18" t="s">
        <v>8</v>
      </c>
      <c r="H330" s="22">
        <v>1</v>
      </c>
      <c r="I330" s="15"/>
      <c r="J330" s="88">
        <f t="shared" ref="J330" si="99">IF(H330="","",I330*H330)</f>
        <v>0</v>
      </c>
      <c r="K330" s="15"/>
      <c r="L330" s="88">
        <f>IF(H330="","",K330*H330)</f>
        <v>0</v>
      </c>
      <c r="M330" s="88">
        <f>SUM(J330,L330)</f>
        <v>0</v>
      </c>
    </row>
    <row r="331" spans="1:13" customFormat="1" ht="12.75" customHeight="1">
      <c r="A331" s="52"/>
      <c r="B331" s="118"/>
      <c r="C331" s="118"/>
      <c r="D331" s="118"/>
      <c r="E331" s="119"/>
      <c r="F331" s="14"/>
      <c r="G331" s="18"/>
      <c r="H331" s="22"/>
      <c r="I331" s="15"/>
      <c r="J331" s="88" t="str">
        <f t="shared" si="98"/>
        <v/>
      </c>
      <c r="K331" s="15"/>
      <c r="L331" s="88" t="str">
        <f t="shared" si="80"/>
        <v/>
      </c>
      <c r="M331" s="88"/>
    </row>
    <row r="332" spans="1:13" customFormat="1" ht="12.75" customHeight="1">
      <c r="A332" s="52">
        <f>A328</f>
        <v>13</v>
      </c>
      <c r="B332" s="118"/>
      <c r="C332" s="118">
        <f>C328</f>
        <v>2</v>
      </c>
      <c r="D332" s="118"/>
      <c r="E332" s="119">
        <v>2</v>
      </c>
      <c r="F332" s="14" t="s">
        <v>56</v>
      </c>
      <c r="G332" s="18" t="s">
        <v>8</v>
      </c>
      <c r="H332" s="22">
        <v>1</v>
      </c>
      <c r="I332" s="15"/>
      <c r="J332" s="88">
        <f t="shared" ref="J332" si="100">IF(H332="","",I332*H332)</f>
        <v>0</v>
      </c>
      <c r="K332" s="15"/>
      <c r="L332" s="88">
        <f t="shared" si="80"/>
        <v>0</v>
      </c>
      <c r="M332" s="88">
        <f>SUM(J332,L332)</f>
        <v>0</v>
      </c>
    </row>
    <row r="333" spans="1:13" customFormat="1" ht="12.75" customHeight="1">
      <c r="A333" s="52"/>
      <c r="B333" s="118"/>
      <c r="C333" s="118"/>
      <c r="D333" s="118"/>
      <c r="E333" s="119"/>
      <c r="F333" s="14"/>
      <c r="G333" s="18"/>
      <c r="H333" s="22"/>
      <c r="I333" s="15"/>
      <c r="J333" s="88" t="str">
        <f t="shared" si="98"/>
        <v/>
      </c>
      <c r="K333" s="15"/>
      <c r="L333" s="88" t="str">
        <f t="shared" si="80"/>
        <v/>
      </c>
      <c r="M333" s="88"/>
    </row>
    <row r="334" spans="1:13" customFormat="1" ht="12.75" customHeight="1">
      <c r="A334" s="52">
        <f>A328</f>
        <v>13</v>
      </c>
      <c r="B334" s="118"/>
      <c r="C334" s="118">
        <f>C328</f>
        <v>2</v>
      </c>
      <c r="D334" s="118"/>
      <c r="E334" s="119">
        <v>3</v>
      </c>
      <c r="F334" s="27" t="s">
        <v>57</v>
      </c>
      <c r="G334" s="18"/>
      <c r="H334" s="22"/>
      <c r="I334" s="15"/>
      <c r="J334" s="88"/>
      <c r="K334" s="15"/>
      <c r="L334" s="88" t="str">
        <f t="shared" si="80"/>
        <v/>
      </c>
      <c r="M334" s="88"/>
    </row>
    <row r="335" spans="1:13" customFormat="1" ht="12.75" customHeight="1">
      <c r="A335" s="52"/>
      <c r="B335" s="118"/>
      <c r="C335" s="118"/>
      <c r="D335" s="118"/>
      <c r="E335" s="119"/>
      <c r="F335" s="79" t="s">
        <v>58</v>
      </c>
      <c r="G335" s="18" t="s">
        <v>0</v>
      </c>
      <c r="H335" s="22"/>
      <c r="I335" s="15"/>
      <c r="J335" s="88" t="str">
        <f t="shared" ref="J335" si="101">IF(H335="","",I335*H335)</f>
        <v/>
      </c>
      <c r="K335" s="15"/>
      <c r="L335" s="88" t="str">
        <f t="shared" si="80"/>
        <v/>
      </c>
      <c r="M335" s="88">
        <f t="shared" ref="M335:M336" si="102">SUM(J335,L335)</f>
        <v>0</v>
      </c>
    </row>
    <row r="336" spans="1:13" customFormat="1" ht="12.75" customHeight="1">
      <c r="A336" s="52"/>
      <c r="B336" s="118"/>
      <c r="C336" s="118"/>
      <c r="D336" s="118"/>
      <c r="E336" s="119"/>
      <c r="F336" s="79" t="s">
        <v>59</v>
      </c>
      <c r="G336" s="18" t="s">
        <v>0</v>
      </c>
      <c r="H336" s="22"/>
      <c r="I336" s="15"/>
      <c r="J336" s="88" t="str">
        <f t="shared" ref="J336" si="103">IF(H336="","",I336*H336)</f>
        <v/>
      </c>
      <c r="K336" s="15"/>
      <c r="L336" s="88" t="str">
        <f t="shared" ref="L336:L340" si="104">IF(H336="","",K336*H336)</f>
        <v/>
      </c>
      <c r="M336" s="88">
        <f t="shared" si="102"/>
        <v>0</v>
      </c>
    </row>
    <row r="337" spans="1:13" customFormat="1" ht="12.75" customHeight="1">
      <c r="A337" s="52"/>
      <c r="B337" s="118"/>
      <c r="C337" s="118"/>
      <c r="D337" s="118"/>
      <c r="E337" s="119"/>
      <c r="F337" s="80"/>
      <c r="G337" s="18"/>
      <c r="H337" s="22"/>
      <c r="I337" s="15"/>
      <c r="J337" s="88" t="str">
        <f t="shared" si="98"/>
        <v/>
      </c>
      <c r="K337" s="15"/>
      <c r="L337" s="88" t="str">
        <f t="shared" si="104"/>
        <v/>
      </c>
      <c r="M337" s="88"/>
    </row>
    <row r="338" spans="1:13" customFormat="1" ht="12.75" customHeight="1">
      <c r="A338" s="52">
        <f>A334</f>
        <v>13</v>
      </c>
      <c r="B338" s="118" t="s">
        <v>30</v>
      </c>
      <c r="C338" s="118">
        <v>3</v>
      </c>
      <c r="D338" s="118"/>
      <c r="E338" s="53"/>
      <c r="F338" s="20" t="s">
        <v>157</v>
      </c>
      <c r="G338" s="18" t="s">
        <v>8</v>
      </c>
      <c r="H338" s="22">
        <v>1</v>
      </c>
      <c r="I338" s="15"/>
      <c r="J338" s="88">
        <f t="shared" ref="J338" si="105">IF(H338="","",I338*H338)</f>
        <v>0</v>
      </c>
      <c r="K338" s="15"/>
      <c r="L338" s="88">
        <f t="shared" si="104"/>
        <v>0</v>
      </c>
      <c r="M338" s="88">
        <f>SUM(J338,L338)</f>
        <v>0</v>
      </c>
    </row>
    <row r="339" spans="1:13" customFormat="1" ht="12.75" customHeight="1">
      <c r="A339" s="52"/>
      <c r="B339" s="118"/>
      <c r="C339" s="118"/>
      <c r="D339" s="118"/>
      <c r="E339" s="119"/>
      <c r="F339" s="14"/>
      <c r="G339" s="18"/>
      <c r="H339" s="22"/>
      <c r="I339" s="15"/>
      <c r="J339" s="88" t="str">
        <f t="shared" si="98"/>
        <v/>
      </c>
      <c r="K339" s="15"/>
      <c r="L339" s="88" t="str">
        <f t="shared" si="104"/>
        <v/>
      </c>
      <c r="M339" s="88"/>
    </row>
    <row r="340" spans="1:13" customFormat="1" ht="12.75" customHeight="1">
      <c r="A340" s="52">
        <f>A328</f>
        <v>13</v>
      </c>
      <c r="B340" s="118" t="s">
        <v>30</v>
      </c>
      <c r="C340" s="118">
        <v>4</v>
      </c>
      <c r="D340" s="118"/>
      <c r="E340" s="53"/>
      <c r="F340" s="20" t="s">
        <v>158</v>
      </c>
      <c r="G340" s="18" t="s">
        <v>8</v>
      </c>
      <c r="H340" s="22">
        <v>1</v>
      </c>
      <c r="I340" s="15"/>
      <c r="J340" s="88">
        <f t="shared" ref="J340" si="106">IF(H340="","",I340*H340)</f>
        <v>0</v>
      </c>
      <c r="K340" s="15"/>
      <c r="L340" s="88">
        <f t="shared" si="104"/>
        <v>0</v>
      </c>
      <c r="M340" s="88">
        <f>SUM(J340,L340)</f>
        <v>0</v>
      </c>
    </row>
    <row r="341" spans="1:13" customFormat="1" ht="13.5" thickBot="1">
      <c r="A341" s="52"/>
      <c r="B341" s="118"/>
      <c r="C341" s="118"/>
      <c r="D341" s="118"/>
      <c r="E341" s="53"/>
      <c r="F341" s="20"/>
      <c r="G341" s="18"/>
      <c r="H341" s="22"/>
      <c r="I341" s="15"/>
      <c r="J341" s="88" t="str">
        <f t="shared" si="98"/>
        <v/>
      </c>
      <c r="K341" s="15"/>
      <c r="L341" s="88" t="str">
        <f t="shared" ref="L341" si="107">IF(H341="","",K341*H341)</f>
        <v/>
      </c>
      <c r="M341" s="88" t="str">
        <f>IF(J341="","",#REF!*J341)</f>
        <v/>
      </c>
    </row>
    <row r="342" spans="1:13" customFormat="1" ht="12.75" customHeight="1" thickBot="1">
      <c r="A342" s="52"/>
      <c r="B342" s="118"/>
      <c r="C342" s="118"/>
      <c r="D342" s="118"/>
      <c r="E342" s="119"/>
      <c r="F342" s="11" t="s">
        <v>211</v>
      </c>
      <c r="G342" s="93"/>
      <c r="H342" s="94"/>
      <c r="I342" s="95"/>
      <c r="J342" s="99">
        <f>SUM(J324:J341)</f>
        <v>0</v>
      </c>
      <c r="K342" s="95"/>
      <c r="L342" s="99">
        <f>SUM(L324:L341)</f>
        <v>0</v>
      </c>
      <c r="M342" s="99">
        <f>SUM(M324:M341)</f>
        <v>0</v>
      </c>
    </row>
    <row r="343" spans="1:13" customFormat="1" ht="12.75" customHeight="1" thickBot="1">
      <c r="A343" s="52"/>
      <c r="B343" s="118"/>
      <c r="C343" s="118"/>
      <c r="D343" s="118"/>
      <c r="E343" s="119"/>
      <c r="F343" s="28"/>
      <c r="G343" s="18"/>
      <c r="H343" s="22"/>
      <c r="I343" s="15"/>
      <c r="J343" s="88"/>
      <c r="K343" s="15"/>
      <c r="L343" s="88"/>
      <c r="M343" s="88"/>
    </row>
    <row r="344" spans="1:13" s="110" customFormat="1" ht="12.75" customHeight="1" thickBot="1">
      <c r="A344" s="102"/>
      <c r="B344" s="103"/>
      <c r="C344" s="103"/>
      <c r="D344" s="103"/>
      <c r="E344" s="111"/>
      <c r="F344" s="11" t="s">
        <v>205</v>
      </c>
      <c r="G344" s="93"/>
      <c r="H344" s="94"/>
      <c r="I344" s="95"/>
      <c r="J344" s="99">
        <f>SUM(J252,J304,J320,J342)</f>
        <v>0</v>
      </c>
      <c r="K344" s="95"/>
      <c r="L344" s="99">
        <f>SUM(L252,L304,L320,L342)</f>
        <v>0</v>
      </c>
      <c r="M344" s="99">
        <f>SUM(M252,M304,M320,M342)</f>
        <v>0</v>
      </c>
    </row>
    <row r="345" spans="1:13" customFormat="1" ht="12.75" customHeight="1">
      <c r="A345" s="52"/>
      <c r="B345" s="118"/>
      <c r="C345" s="118"/>
      <c r="D345" s="118"/>
      <c r="E345" s="119"/>
      <c r="F345" s="14"/>
      <c r="G345" s="18"/>
      <c r="H345" s="22"/>
      <c r="I345" s="15"/>
      <c r="J345" s="88" t="str">
        <f t="shared" ref="J345:J346" si="108">IF(F345="","",I345*F345)</f>
        <v/>
      </c>
      <c r="K345" s="15"/>
      <c r="L345" s="88" t="str">
        <f t="shared" ref="L345:L346" si="109">IF(H345="","",K345*H345)</f>
        <v/>
      </c>
      <c r="M345" s="88" t="str">
        <f>IF(J345="","",#REF!*J345)</f>
        <v/>
      </c>
    </row>
    <row r="346" spans="1:13" customFormat="1" ht="12.75" customHeight="1" thickBot="1">
      <c r="A346" s="52"/>
      <c r="B346" s="118"/>
      <c r="C346" s="118"/>
      <c r="D346" s="118"/>
      <c r="E346" s="119"/>
      <c r="F346" s="14"/>
      <c r="G346" s="18"/>
      <c r="H346" s="22"/>
      <c r="I346" s="15"/>
      <c r="J346" s="88" t="str">
        <f t="shared" si="108"/>
        <v/>
      </c>
      <c r="K346" s="15"/>
      <c r="L346" s="88" t="str">
        <f t="shared" si="109"/>
        <v/>
      </c>
      <c r="M346" s="88" t="str">
        <f>IF(J346="","",#REF!*J346)</f>
        <v/>
      </c>
    </row>
    <row r="347" spans="1:13" customFormat="1" ht="21" customHeight="1" thickBot="1">
      <c r="A347" s="174" t="s">
        <v>88</v>
      </c>
      <c r="B347" s="175"/>
      <c r="C347" s="175"/>
      <c r="D347" s="175"/>
      <c r="E347" s="175"/>
      <c r="F347" s="175"/>
      <c r="G347" s="175"/>
      <c r="H347" s="175"/>
      <c r="I347" s="175"/>
      <c r="J347" s="175"/>
      <c r="K347" s="175"/>
      <c r="L347" s="175"/>
      <c r="M347" s="176"/>
    </row>
    <row r="348" spans="1:13" customFormat="1" ht="12.75" customHeight="1">
      <c r="A348" s="52"/>
      <c r="B348" s="118"/>
      <c r="C348" s="118"/>
      <c r="D348" s="118"/>
      <c r="E348" s="119"/>
      <c r="F348" s="14"/>
      <c r="G348" s="18"/>
      <c r="H348" s="22"/>
      <c r="I348" s="15"/>
      <c r="J348" s="88"/>
      <c r="K348" s="15"/>
      <c r="L348" s="88"/>
      <c r="M348" s="88"/>
    </row>
    <row r="349" spans="1:13" customFormat="1">
      <c r="A349" s="52">
        <v>14</v>
      </c>
      <c r="B349" s="118"/>
      <c r="C349" s="118"/>
      <c r="D349" s="118"/>
      <c r="E349" s="53"/>
      <c r="F349" s="60" t="s">
        <v>90</v>
      </c>
      <c r="G349" s="18"/>
      <c r="H349" s="22"/>
      <c r="I349" s="15"/>
      <c r="J349" s="88"/>
      <c r="K349" s="15"/>
      <c r="L349" s="88" t="str">
        <f t="shared" ref="L349:L409" si="110">IF(H349="","",K349*H349)</f>
        <v/>
      </c>
      <c r="M349" s="88"/>
    </row>
    <row r="350" spans="1:13" s="184" customFormat="1">
      <c r="A350" s="52">
        <f>A349</f>
        <v>14</v>
      </c>
      <c r="B350" s="183" t="s">
        <v>30</v>
      </c>
      <c r="C350" s="183">
        <v>1</v>
      </c>
      <c r="D350" s="183"/>
      <c r="E350" s="53"/>
      <c r="F350" s="20" t="s">
        <v>89</v>
      </c>
      <c r="G350" s="18"/>
      <c r="H350" s="22"/>
      <c r="I350" s="15"/>
      <c r="J350" s="88"/>
      <c r="K350" s="15"/>
      <c r="L350" s="88" t="str">
        <f t="shared" si="110"/>
        <v/>
      </c>
      <c r="M350" s="88"/>
    </row>
    <row r="351" spans="1:13" customFormat="1">
      <c r="A351" s="52"/>
      <c r="B351" s="118"/>
      <c r="C351" s="118"/>
      <c r="D351" s="118"/>
      <c r="E351" s="53"/>
      <c r="F351" s="20"/>
      <c r="G351" s="18"/>
      <c r="H351" s="22"/>
      <c r="I351" s="15"/>
      <c r="J351" s="88" t="str">
        <f t="shared" ref="J351:J409" si="111">IF(F351="","",I351*F351)</f>
        <v/>
      </c>
      <c r="K351" s="15"/>
      <c r="L351" s="88" t="str">
        <f t="shared" si="110"/>
        <v/>
      </c>
      <c r="M351" s="88"/>
    </row>
    <row r="352" spans="1:13" customFormat="1">
      <c r="A352" s="52">
        <f>A349</f>
        <v>14</v>
      </c>
      <c r="B352" s="118" t="s">
        <v>30</v>
      </c>
      <c r="C352" s="118">
        <f>C350</f>
        <v>1</v>
      </c>
      <c r="D352" s="118" t="s">
        <v>30</v>
      </c>
      <c r="E352" s="53">
        <v>1</v>
      </c>
      <c r="F352" s="20" t="s">
        <v>91</v>
      </c>
      <c r="G352" s="18" t="s">
        <v>8</v>
      </c>
      <c r="H352" s="22">
        <v>1</v>
      </c>
      <c r="I352" s="15"/>
      <c r="J352" s="88">
        <f t="shared" ref="J352" si="112">IF(H352="","",I352*H352)</f>
        <v>0</v>
      </c>
      <c r="K352" s="15"/>
      <c r="L352" s="88">
        <f t="shared" si="110"/>
        <v>0</v>
      </c>
      <c r="M352" s="88">
        <f>SUM(J352,L352)</f>
        <v>0</v>
      </c>
    </row>
    <row r="353" spans="1:13" customFormat="1">
      <c r="A353" s="52"/>
      <c r="B353" s="118"/>
      <c r="C353" s="118"/>
      <c r="D353" s="118"/>
      <c r="E353" s="53"/>
      <c r="F353" s="20"/>
      <c r="G353" s="18"/>
      <c r="H353" s="22"/>
      <c r="I353" s="15"/>
      <c r="J353" s="88" t="str">
        <f t="shared" si="111"/>
        <v/>
      </c>
      <c r="K353" s="15"/>
      <c r="L353" s="88" t="str">
        <f t="shared" si="110"/>
        <v/>
      </c>
      <c r="M353" s="88"/>
    </row>
    <row r="354" spans="1:13" customFormat="1">
      <c r="A354" s="52">
        <f>A349</f>
        <v>14</v>
      </c>
      <c r="B354" s="118" t="s">
        <v>30</v>
      </c>
      <c r="C354" s="118">
        <f>C350</f>
        <v>1</v>
      </c>
      <c r="D354" s="118" t="s">
        <v>30</v>
      </c>
      <c r="E354" s="53">
        <v>2</v>
      </c>
      <c r="F354" s="20" t="s">
        <v>92</v>
      </c>
      <c r="G354" s="18" t="s">
        <v>8</v>
      </c>
      <c r="H354" s="22">
        <v>1</v>
      </c>
      <c r="I354" s="15"/>
      <c r="J354" s="88">
        <f t="shared" ref="J354" si="113">IF(H354="","",I354*H354)</f>
        <v>0</v>
      </c>
      <c r="K354" s="15"/>
      <c r="L354" s="88">
        <f t="shared" si="110"/>
        <v>0</v>
      </c>
      <c r="M354" s="88">
        <f>SUM(J354,L354)</f>
        <v>0</v>
      </c>
    </row>
    <row r="355" spans="1:13" customFormat="1">
      <c r="A355" s="52"/>
      <c r="B355" s="118"/>
      <c r="C355" s="118"/>
      <c r="D355" s="118"/>
      <c r="E355" s="53"/>
      <c r="F355" s="20"/>
      <c r="G355" s="18"/>
      <c r="H355" s="22"/>
      <c r="I355" s="15"/>
      <c r="J355" s="88" t="str">
        <f t="shared" si="111"/>
        <v/>
      </c>
      <c r="K355" s="15"/>
      <c r="L355" s="88" t="str">
        <f t="shared" si="110"/>
        <v/>
      </c>
      <c r="M355" s="88"/>
    </row>
    <row r="356" spans="1:13" customFormat="1">
      <c r="A356" s="52">
        <f>A349</f>
        <v>14</v>
      </c>
      <c r="B356" s="118" t="s">
        <v>30</v>
      </c>
      <c r="C356" s="118">
        <f>C354</f>
        <v>1</v>
      </c>
      <c r="D356" s="118" t="s">
        <v>30</v>
      </c>
      <c r="E356" s="53">
        <v>3</v>
      </c>
      <c r="F356" s="20" t="s">
        <v>93</v>
      </c>
      <c r="G356" s="18" t="s">
        <v>8</v>
      </c>
      <c r="H356" s="22">
        <v>1</v>
      </c>
      <c r="I356" s="15"/>
      <c r="J356" s="88">
        <f t="shared" ref="J356" si="114">IF(H356="","",I356*H356)</f>
        <v>0</v>
      </c>
      <c r="K356" s="15"/>
      <c r="L356" s="88">
        <f t="shared" si="110"/>
        <v>0</v>
      </c>
      <c r="M356" s="88">
        <f>SUM(J356,L356)</f>
        <v>0</v>
      </c>
    </row>
    <row r="357" spans="1:13" customFormat="1">
      <c r="A357" s="52"/>
      <c r="B357" s="118"/>
      <c r="C357" s="118"/>
      <c r="D357" s="118"/>
      <c r="E357" s="53"/>
      <c r="F357" s="20"/>
      <c r="G357" s="18"/>
      <c r="H357" s="22"/>
      <c r="I357" s="15"/>
      <c r="J357" s="88" t="str">
        <f t="shared" si="111"/>
        <v/>
      </c>
      <c r="K357" s="15"/>
      <c r="L357" s="88" t="str">
        <f t="shared" si="110"/>
        <v/>
      </c>
      <c r="M357" s="88"/>
    </row>
    <row r="358" spans="1:13" customFormat="1">
      <c r="A358" s="52">
        <f>A349</f>
        <v>14</v>
      </c>
      <c r="B358" s="118" t="s">
        <v>30</v>
      </c>
      <c r="C358" s="118">
        <f>C356</f>
        <v>1</v>
      </c>
      <c r="D358" s="118" t="s">
        <v>30</v>
      </c>
      <c r="E358" s="53">
        <v>4</v>
      </c>
      <c r="F358" s="20" t="s">
        <v>94</v>
      </c>
      <c r="G358" s="18" t="s">
        <v>8</v>
      </c>
      <c r="H358" s="22">
        <v>1</v>
      </c>
      <c r="I358" s="15"/>
      <c r="J358" s="88">
        <f t="shared" ref="J358" si="115">IF(H358="","",I358*H358)</f>
        <v>0</v>
      </c>
      <c r="K358" s="15"/>
      <c r="L358" s="88">
        <f t="shared" si="110"/>
        <v>0</v>
      </c>
      <c r="M358" s="88">
        <f>SUM(J358,L358)</f>
        <v>0</v>
      </c>
    </row>
    <row r="359" spans="1:13" customFormat="1" ht="12.95" customHeight="1">
      <c r="A359" s="52"/>
      <c r="B359" s="118"/>
      <c r="C359" s="118"/>
      <c r="D359" s="118"/>
      <c r="E359" s="53"/>
      <c r="F359" s="16"/>
      <c r="G359" s="18"/>
      <c r="H359" s="22"/>
      <c r="I359" s="21"/>
      <c r="J359" s="88" t="str">
        <f t="shared" si="111"/>
        <v/>
      </c>
      <c r="K359" s="21"/>
      <c r="L359" s="88" t="str">
        <f t="shared" si="110"/>
        <v/>
      </c>
      <c r="M359" s="88"/>
    </row>
    <row r="360" spans="1:13" customFormat="1">
      <c r="A360" s="52">
        <f>A349</f>
        <v>14</v>
      </c>
      <c r="B360" s="118" t="s">
        <v>30</v>
      </c>
      <c r="C360" s="118">
        <v>2</v>
      </c>
      <c r="D360" s="118"/>
      <c r="E360" s="53"/>
      <c r="F360" s="20" t="s">
        <v>96</v>
      </c>
      <c r="G360" s="18"/>
      <c r="H360" s="22"/>
      <c r="I360" s="15"/>
      <c r="J360" s="88"/>
      <c r="K360" s="15"/>
      <c r="L360" s="88" t="str">
        <f t="shared" si="110"/>
        <v/>
      </c>
      <c r="M360" s="88"/>
    </row>
    <row r="361" spans="1:13" customFormat="1" ht="12.95" customHeight="1">
      <c r="A361" s="52"/>
      <c r="B361" s="118"/>
      <c r="C361" s="118"/>
      <c r="D361" s="118"/>
      <c r="E361" s="53"/>
      <c r="F361" s="16"/>
      <c r="G361" s="18"/>
      <c r="H361" s="22"/>
      <c r="I361" s="21"/>
      <c r="J361" s="88" t="str">
        <f t="shared" si="111"/>
        <v/>
      </c>
      <c r="K361" s="21"/>
      <c r="L361" s="88" t="str">
        <f t="shared" si="110"/>
        <v/>
      </c>
      <c r="M361" s="88"/>
    </row>
    <row r="362" spans="1:13" customFormat="1" ht="12.95" customHeight="1">
      <c r="A362" s="52">
        <f>A349</f>
        <v>14</v>
      </c>
      <c r="B362" s="118" t="s">
        <v>30</v>
      </c>
      <c r="C362" s="118">
        <f>C360</f>
        <v>2</v>
      </c>
      <c r="D362" s="118" t="s">
        <v>30</v>
      </c>
      <c r="E362" s="53">
        <v>1</v>
      </c>
      <c r="F362" s="20" t="s">
        <v>97</v>
      </c>
      <c r="G362" s="18" t="s">
        <v>8</v>
      </c>
      <c r="H362" s="22">
        <v>1</v>
      </c>
      <c r="I362" s="21"/>
      <c r="J362" s="88">
        <f t="shared" ref="J362" si="116">IF(H362="","",I362*H362)</f>
        <v>0</v>
      </c>
      <c r="K362" s="21"/>
      <c r="L362" s="88">
        <f t="shared" si="110"/>
        <v>0</v>
      </c>
      <c r="M362" s="88">
        <f>SUM(J362,L362)</f>
        <v>0</v>
      </c>
    </row>
    <row r="363" spans="1:13" customFormat="1" ht="12.95" customHeight="1">
      <c r="A363" s="52"/>
      <c r="B363" s="118"/>
      <c r="C363" s="118"/>
      <c r="D363" s="118"/>
      <c r="E363" s="53"/>
      <c r="F363" s="16"/>
      <c r="G363" s="18"/>
      <c r="H363" s="22"/>
      <c r="I363" s="21"/>
      <c r="J363" s="88" t="str">
        <f t="shared" si="111"/>
        <v/>
      </c>
      <c r="K363" s="21"/>
      <c r="L363" s="88" t="str">
        <f t="shared" si="110"/>
        <v/>
      </c>
      <c r="M363" s="88"/>
    </row>
    <row r="364" spans="1:13" customFormat="1" ht="12.95" customHeight="1">
      <c r="A364" s="52">
        <f>A349</f>
        <v>14</v>
      </c>
      <c r="B364" s="118" t="s">
        <v>30</v>
      </c>
      <c r="C364" s="118">
        <f>C362</f>
        <v>2</v>
      </c>
      <c r="D364" s="118" t="s">
        <v>30</v>
      </c>
      <c r="E364" s="53">
        <v>1</v>
      </c>
      <c r="F364" s="20" t="s">
        <v>98</v>
      </c>
      <c r="G364" s="18" t="s">
        <v>8</v>
      </c>
      <c r="H364" s="22">
        <v>1</v>
      </c>
      <c r="I364" s="21"/>
      <c r="J364" s="88">
        <f t="shared" ref="J364" si="117">IF(H364="","",I364*H364)</f>
        <v>0</v>
      </c>
      <c r="K364" s="21"/>
      <c r="L364" s="88">
        <f t="shared" si="110"/>
        <v>0</v>
      </c>
      <c r="M364" s="88">
        <f>SUM(J364,L364)</f>
        <v>0</v>
      </c>
    </row>
    <row r="365" spans="1:13" customFormat="1" ht="12.95" customHeight="1">
      <c r="A365" s="52"/>
      <c r="B365" s="118"/>
      <c r="C365" s="118"/>
      <c r="D365" s="118"/>
      <c r="E365" s="119"/>
      <c r="F365" s="28"/>
      <c r="G365" s="18"/>
      <c r="H365" s="22"/>
      <c r="I365" s="21"/>
      <c r="J365" s="88" t="str">
        <f t="shared" si="111"/>
        <v/>
      </c>
      <c r="K365" s="21"/>
      <c r="L365" s="88" t="str">
        <f t="shared" si="110"/>
        <v/>
      </c>
      <c r="M365" s="88"/>
    </row>
    <row r="366" spans="1:13" customFormat="1" ht="25.5">
      <c r="A366" s="52">
        <f>A349</f>
        <v>14</v>
      </c>
      <c r="B366" s="118" t="s">
        <v>30</v>
      </c>
      <c r="C366" s="118">
        <v>3</v>
      </c>
      <c r="D366" s="118"/>
      <c r="E366" s="53"/>
      <c r="F366" s="20" t="s">
        <v>99</v>
      </c>
      <c r="G366" s="18" t="s">
        <v>8</v>
      </c>
      <c r="H366" s="22">
        <v>1</v>
      </c>
      <c r="I366" s="21"/>
      <c r="J366" s="88">
        <f t="shared" ref="J366" si="118">IF(H366="","",I366*H366)</f>
        <v>0</v>
      </c>
      <c r="K366" s="21"/>
      <c r="L366" s="88">
        <f t="shared" si="110"/>
        <v>0</v>
      </c>
      <c r="M366" s="88">
        <f>SUM(J366,L366)</f>
        <v>0</v>
      </c>
    </row>
    <row r="367" spans="1:13" customFormat="1" ht="12" customHeight="1">
      <c r="A367" s="52"/>
      <c r="B367" s="118"/>
      <c r="C367" s="118"/>
      <c r="D367" s="118"/>
      <c r="E367" s="119"/>
      <c r="F367" s="28"/>
      <c r="G367" s="18"/>
      <c r="H367" s="22"/>
      <c r="I367" s="21"/>
      <c r="J367" s="88" t="str">
        <f t="shared" si="111"/>
        <v/>
      </c>
      <c r="K367" s="21"/>
      <c r="L367" s="88" t="str">
        <f t="shared" si="110"/>
        <v/>
      </c>
      <c r="M367" s="88"/>
    </row>
    <row r="368" spans="1:13" customFormat="1">
      <c r="A368" s="52">
        <f>A352</f>
        <v>14</v>
      </c>
      <c r="B368" s="118" t="s">
        <v>30</v>
      </c>
      <c r="C368" s="118">
        <v>4</v>
      </c>
      <c r="D368" s="118"/>
      <c r="E368" s="53"/>
      <c r="F368" s="20" t="s">
        <v>100</v>
      </c>
      <c r="G368" s="18"/>
      <c r="H368" s="22"/>
      <c r="I368" s="21"/>
      <c r="J368" s="88"/>
      <c r="K368" s="21"/>
      <c r="L368" s="88" t="str">
        <f t="shared" si="110"/>
        <v/>
      </c>
      <c r="M368" s="88"/>
    </row>
    <row r="369" spans="1:13" customFormat="1" ht="12.95" customHeight="1">
      <c r="A369" s="52">
        <f>A349</f>
        <v>14</v>
      </c>
      <c r="B369" s="118" t="s">
        <v>30</v>
      </c>
      <c r="C369" s="118">
        <f>C368</f>
        <v>4</v>
      </c>
      <c r="D369" s="118" t="s">
        <v>30</v>
      </c>
      <c r="E369" s="53">
        <v>1</v>
      </c>
      <c r="F369" s="28" t="s">
        <v>101</v>
      </c>
      <c r="G369" s="18" t="s">
        <v>8</v>
      </c>
      <c r="H369" s="22">
        <v>1</v>
      </c>
      <c r="I369" s="21"/>
      <c r="J369" s="88">
        <f t="shared" ref="J369" si="119">IF(H369="","",I369*H369)</f>
        <v>0</v>
      </c>
      <c r="K369" s="21"/>
      <c r="L369" s="88">
        <f t="shared" si="110"/>
        <v>0</v>
      </c>
      <c r="M369" s="88">
        <f>SUM(J369,L369)</f>
        <v>0</v>
      </c>
    </row>
    <row r="370" spans="1:13" customFormat="1" ht="12.95" customHeight="1">
      <c r="A370" s="52"/>
      <c r="B370" s="118"/>
      <c r="C370" s="118"/>
      <c r="D370" s="118"/>
      <c r="E370" s="119"/>
      <c r="F370" s="28"/>
      <c r="G370" s="18"/>
      <c r="H370" s="22"/>
      <c r="I370" s="21"/>
      <c r="J370" s="88" t="str">
        <f t="shared" si="111"/>
        <v/>
      </c>
      <c r="K370" s="21"/>
      <c r="L370" s="88" t="str">
        <f t="shared" si="110"/>
        <v/>
      </c>
      <c r="M370" s="88"/>
    </row>
    <row r="371" spans="1:13" customFormat="1" ht="12.95" customHeight="1">
      <c r="A371" s="52">
        <f>A368</f>
        <v>14</v>
      </c>
      <c r="B371" s="118" t="s">
        <v>30</v>
      </c>
      <c r="C371" s="118">
        <f>C368</f>
        <v>4</v>
      </c>
      <c r="D371" s="118" t="s">
        <v>30</v>
      </c>
      <c r="E371" s="53">
        <v>2</v>
      </c>
      <c r="F371" s="28" t="s">
        <v>102</v>
      </c>
      <c r="G371" s="18" t="s">
        <v>8</v>
      </c>
      <c r="H371" s="22">
        <v>1</v>
      </c>
      <c r="I371" s="21"/>
      <c r="J371" s="88">
        <f t="shared" ref="J371" si="120">IF(H371="","",I371*H371)</f>
        <v>0</v>
      </c>
      <c r="K371" s="21"/>
      <c r="L371" s="88">
        <f t="shared" si="110"/>
        <v>0</v>
      </c>
      <c r="M371" s="88">
        <f>SUM(J371,L371)</f>
        <v>0</v>
      </c>
    </row>
    <row r="372" spans="1:13" customFormat="1" ht="12.95" customHeight="1">
      <c r="A372" s="52"/>
      <c r="B372" s="118"/>
      <c r="C372" s="118"/>
      <c r="D372" s="118"/>
      <c r="E372" s="119"/>
      <c r="F372" s="28"/>
      <c r="G372" s="18"/>
      <c r="H372" s="22"/>
      <c r="I372" s="21"/>
      <c r="J372" s="88" t="str">
        <f t="shared" si="111"/>
        <v/>
      </c>
      <c r="K372" s="21"/>
      <c r="L372" s="88" t="str">
        <f t="shared" si="110"/>
        <v/>
      </c>
      <c r="M372" s="88"/>
    </row>
    <row r="373" spans="1:13" customFormat="1">
      <c r="A373" s="52">
        <f>A368</f>
        <v>14</v>
      </c>
      <c r="B373" s="118" t="s">
        <v>30</v>
      </c>
      <c r="C373" s="118">
        <v>5</v>
      </c>
      <c r="D373" s="118"/>
      <c r="E373" s="53"/>
      <c r="F373" s="20" t="s">
        <v>103</v>
      </c>
      <c r="G373" s="18" t="s">
        <v>8</v>
      </c>
      <c r="H373" s="22">
        <v>1</v>
      </c>
      <c r="I373" s="21"/>
      <c r="J373" s="88">
        <f t="shared" ref="J373" si="121">IF(H373="","",I373*H373)</f>
        <v>0</v>
      </c>
      <c r="K373" s="21"/>
      <c r="L373" s="88">
        <f t="shared" si="110"/>
        <v>0</v>
      </c>
      <c r="M373" s="88">
        <f>SUM(J373,L373)</f>
        <v>0</v>
      </c>
    </row>
    <row r="374" spans="1:13" customFormat="1" ht="12.95" customHeight="1">
      <c r="A374" s="52"/>
      <c r="B374" s="118"/>
      <c r="C374" s="118"/>
      <c r="D374" s="118"/>
      <c r="E374" s="119"/>
      <c r="F374" s="28"/>
      <c r="G374" s="18"/>
      <c r="H374" s="22"/>
      <c r="I374" s="21"/>
      <c r="J374" s="88" t="str">
        <f t="shared" si="111"/>
        <v/>
      </c>
      <c r="K374" s="21"/>
      <c r="L374" s="88" t="str">
        <f t="shared" si="110"/>
        <v/>
      </c>
      <c r="M374" s="88"/>
    </row>
    <row r="375" spans="1:13" customFormat="1">
      <c r="A375" s="52">
        <v>14</v>
      </c>
      <c r="B375" s="118" t="s">
        <v>30</v>
      </c>
      <c r="C375" s="118">
        <v>6</v>
      </c>
      <c r="D375" s="118"/>
      <c r="E375" s="53"/>
      <c r="F375" s="20" t="s">
        <v>104</v>
      </c>
      <c r="G375" s="18" t="s">
        <v>8</v>
      </c>
      <c r="H375" s="22">
        <v>1</v>
      </c>
      <c r="I375" s="21"/>
      <c r="J375" s="88">
        <f t="shared" ref="J375" si="122">IF(H375="","",I375*H375)</f>
        <v>0</v>
      </c>
      <c r="K375" s="21"/>
      <c r="L375" s="88">
        <f t="shared" si="110"/>
        <v>0</v>
      </c>
      <c r="M375" s="88">
        <f>SUM(J375,L375)</f>
        <v>0</v>
      </c>
    </row>
    <row r="376" spans="1:13" customFormat="1" ht="12.95" customHeight="1">
      <c r="A376" s="52"/>
      <c r="B376" s="118"/>
      <c r="C376" s="118"/>
      <c r="D376" s="118"/>
      <c r="E376" s="119"/>
      <c r="F376" s="28"/>
      <c r="G376" s="18"/>
      <c r="H376" s="22"/>
      <c r="I376" s="21"/>
      <c r="J376" s="88" t="str">
        <f t="shared" si="111"/>
        <v/>
      </c>
      <c r="K376" s="21"/>
      <c r="L376" s="88" t="str">
        <f t="shared" si="110"/>
        <v/>
      </c>
      <c r="M376" s="88" t="str">
        <f>IF(J376="","",#REF!*J376)</f>
        <v/>
      </c>
    </row>
    <row r="377" spans="1:13" customFormat="1" ht="12.95" customHeight="1">
      <c r="A377" s="52">
        <v>14</v>
      </c>
      <c r="B377" s="118" t="s">
        <v>30</v>
      </c>
      <c r="C377" s="118">
        <v>7</v>
      </c>
      <c r="D377" s="118"/>
      <c r="E377" s="53"/>
      <c r="F377" s="28" t="s">
        <v>105</v>
      </c>
      <c r="G377" s="18" t="s">
        <v>0</v>
      </c>
      <c r="H377" s="22"/>
      <c r="I377" s="21"/>
      <c r="J377" s="88" t="str">
        <f>IF(H377="","",I377*H377)</f>
        <v/>
      </c>
      <c r="K377" s="21"/>
      <c r="L377" s="88" t="str">
        <f t="shared" si="110"/>
        <v/>
      </c>
      <c r="M377" s="88" t="str">
        <f>IF(J377="","",#REF!*J377)</f>
        <v/>
      </c>
    </row>
    <row r="378" spans="1:13" customFormat="1" ht="12.95" customHeight="1">
      <c r="A378" s="52"/>
      <c r="B378" s="118"/>
      <c r="C378" s="118"/>
      <c r="D378" s="118"/>
      <c r="E378" s="119"/>
      <c r="F378" s="28"/>
      <c r="G378" s="18"/>
      <c r="H378" s="22"/>
      <c r="I378" s="21"/>
      <c r="J378" s="88" t="str">
        <f t="shared" si="111"/>
        <v/>
      </c>
      <c r="K378" s="21"/>
      <c r="L378" s="88" t="str">
        <f t="shared" si="110"/>
        <v/>
      </c>
      <c r="M378" s="88" t="str">
        <f>IF(J378="","",#REF!*J378)</f>
        <v/>
      </c>
    </row>
    <row r="379" spans="1:13" customFormat="1" ht="12.95" customHeight="1">
      <c r="A379" s="52">
        <v>14</v>
      </c>
      <c r="B379" s="118" t="s">
        <v>30</v>
      </c>
      <c r="C379" s="118">
        <v>8</v>
      </c>
      <c r="D379" s="118"/>
      <c r="E379" s="53"/>
      <c r="F379" s="28" t="s">
        <v>106</v>
      </c>
      <c r="G379" s="18"/>
      <c r="H379" s="22"/>
      <c r="I379" s="21"/>
      <c r="J379" s="88"/>
      <c r="K379" s="21"/>
      <c r="L379" s="88" t="str">
        <f t="shared" si="110"/>
        <v/>
      </c>
      <c r="M379" s="88" t="str">
        <f>IF(J379="","",#REF!*J379)</f>
        <v/>
      </c>
    </row>
    <row r="380" spans="1:13" customFormat="1" ht="12.95" customHeight="1">
      <c r="A380" s="52"/>
      <c r="B380" s="118"/>
      <c r="C380" s="118"/>
      <c r="D380" s="118"/>
      <c r="E380" s="119"/>
      <c r="F380" s="28"/>
      <c r="G380" s="18"/>
      <c r="H380" s="22"/>
      <c r="I380" s="21"/>
      <c r="J380" s="88" t="str">
        <f t="shared" si="111"/>
        <v/>
      </c>
      <c r="K380" s="21"/>
      <c r="L380" s="88" t="str">
        <f t="shared" si="110"/>
        <v/>
      </c>
      <c r="M380" s="88"/>
    </row>
    <row r="381" spans="1:13" customFormat="1" ht="12.95" customHeight="1">
      <c r="A381" s="52">
        <f>A349</f>
        <v>14</v>
      </c>
      <c r="B381" s="118" t="s">
        <v>30</v>
      </c>
      <c r="C381" s="118">
        <f>C379</f>
        <v>8</v>
      </c>
      <c r="D381" s="118" t="s">
        <v>30</v>
      </c>
      <c r="E381" s="53">
        <v>1</v>
      </c>
      <c r="F381" s="28" t="s">
        <v>107</v>
      </c>
      <c r="G381" s="18" t="s">
        <v>197</v>
      </c>
      <c r="H381" s="22"/>
      <c r="I381" s="21"/>
      <c r="J381" s="88" t="str">
        <f t="shared" ref="J381" si="123">IF(H381="","",I381*H381)</f>
        <v/>
      </c>
      <c r="K381" s="21"/>
      <c r="L381" s="88" t="str">
        <f t="shared" si="110"/>
        <v/>
      </c>
      <c r="M381" s="88">
        <f>SUM(J381,L381)</f>
        <v>0</v>
      </c>
    </row>
    <row r="382" spans="1:13" customFormat="1" ht="12.95" customHeight="1">
      <c r="A382" s="52"/>
      <c r="B382" s="118"/>
      <c r="C382" s="118"/>
      <c r="D382" s="118"/>
      <c r="E382" s="119"/>
      <c r="F382" s="28"/>
      <c r="G382" s="18"/>
      <c r="H382" s="22"/>
      <c r="I382" s="21"/>
      <c r="J382" s="88" t="str">
        <f t="shared" si="111"/>
        <v/>
      </c>
      <c r="K382" s="21"/>
      <c r="L382" s="88" t="str">
        <f t="shared" si="110"/>
        <v/>
      </c>
      <c r="M382" s="88"/>
    </row>
    <row r="383" spans="1:13" customFormat="1" ht="12.95" customHeight="1">
      <c r="A383" s="52">
        <f>A349</f>
        <v>14</v>
      </c>
      <c r="B383" s="118" t="s">
        <v>30</v>
      </c>
      <c r="C383" s="118">
        <f>C381</f>
        <v>8</v>
      </c>
      <c r="D383" s="118" t="s">
        <v>30</v>
      </c>
      <c r="E383" s="53">
        <v>2</v>
      </c>
      <c r="F383" s="28" t="s">
        <v>108</v>
      </c>
      <c r="G383" s="18" t="s">
        <v>197</v>
      </c>
      <c r="H383" s="22"/>
      <c r="I383" s="21"/>
      <c r="J383" s="88" t="str">
        <f t="shared" ref="J383" si="124">IF(H383="","",I383*H383)</f>
        <v/>
      </c>
      <c r="K383" s="21"/>
      <c r="L383" s="88" t="str">
        <f t="shared" si="110"/>
        <v/>
      </c>
      <c r="M383" s="88">
        <f>SUM(J383,L383)</f>
        <v>0</v>
      </c>
    </row>
    <row r="384" spans="1:13" customFormat="1" ht="12.95" customHeight="1">
      <c r="A384" s="52"/>
      <c r="B384" s="118"/>
      <c r="C384" s="118"/>
      <c r="D384" s="118"/>
      <c r="E384" s="119"/>
      <c r="F384" s="28"/>
      <c r="G384" s="18"/>
      <c r="H384" s="22"/>
      <c r="I384" s="21"/>
      <c r="J384" s="88" t="str">
        <f t="shared" si="111"/>
        <v/>
      </c>
      <c r="K384" s="21"/>
      <c r="L384" s="88" t="str">
        <f t="shared" si="110"/>
        <v/>
      </c>
      <c r="M384" s="88"/>
    </row>
    <row r="385" spans="1:13" customFormat="1" ht="12.95" customHeight="1">
      <c r="A385" s="52">
        <f>A349</f>
        <v>14</v>
      </c>
      <c r="B385" s="118" t="s">
        <v>30</v>
      </c>
      <c r="C385" s="118">
        <f>C383</f>
        <v>8</v>
      </c>
      <c r="D385" s="118" t="s">
        <v>30</v>
      </c>
      <c r="E385" s="53">
        <v>3</v>
      </c>
      <c r="F385" s="28" t="s">
        <v>109</v>
      </c>
      <c r="G385" s="18" t="s">
        <v>197</v>
      </c>
      <c r="H385" s="22"/>
      <c r="I385" s="21"/>
      <c r="J385" s="88" t="str">
        <f t="shared" ref="J385" si="125">IF(H385="","",I385*H385)</f>
        <v/>
      </c>
      <c r="K385" s="21"/>
      <c r="L385" s="88" t="str">
        <f t="shared" si="110"/>
        <v/>
      </c>
      <c r="M385" s="88">
        <f>SUM(J385,L385)</f>
        <v>0</v>
      </c>
    </row>
    <row r="386" spans="1:13" customFormat="1" ht="12.95" customHeight="1">
      <c r="A386" s="52"/>
      <c r="B386" s="118"/>
      <c r="C386" s="118"/>
      <c r="D386" s="118"/>
      <c r="E386" s="119"/>
      <c r="F386" s="28"/>
      <c r="G386" s="18"/>
      <c r="H386" s="22"/>
      <c r="I386" s="21"/>
      <c r="J386" s="88" t="str">
        <f t="shared" si="111"/>
        <v/>
      </c>
      <c r="K386" s="21"/>
      <c r="L386" s="88" t="str">
        <f t="shared" si="110"/>
        <v/>
      </c>
      <c r="M386" s="88"/>
    </row>
    <row r="387" spans="1:13" customFormat="1" ht="12.95" customHeight="1">
      <c r="A387" s="52">
        <f>A349</f>
        <v>14</v>
      </c>
      <c r="B387" s="118" t="s">
        <v>30</v>
      </c>
      <c r="C387" s="118">
        <f>C385</f>
        <v>8</v>
      </c>
      <c r="D387" s="118" t="s">
        <v>30</v>
      </c>
      <c r="E387" s="53">
        <v>4</v>
      </c>
      <c r="F387" s="28" t="s">
        <v>110</v>
      </c>
      <c r="G387" s="18" t="s">
        <v>8</v>
      </c>
      <c r="H387" s="22">
        <v>1</v>
      </c>
      <c r="I387" s="21"/>
      <c r="J387" s="88">
        <f t="shared" ref="J387" si="126">IF(H387="","",I387*H387)</f>
        <v>0</v>
      </c>
      <c r="K387" s="21"/>
      <c r="L387" s="88">
        <f t="shared" si="110"/>
        <v>0</v>
      </c>
      <c r="M387" s="88">
        <f>SUM(J387,L387)</f>
        <v>0</v>
      </c>
    </row>
    <row r="388" spans="1:13" customFormat="1" ht="12.95" customHeight="1">
      <c r="A388" s="52"/>
      <c r="B388" s="118"/>
      <c r="C388" s="118"/>
      <c r="D388" s="118"/>
      <c r="E388" s="119"/>
      <c r="F388" s="28"/>
      <c r="G388" s="18"/>
      <c r="H388" s="22"/>
      <c r="I388" s="21"/>
      <c r="J388" s="88" t="str">
        <f t="shared" si="111"/>
        <v/>
      </c>
      <c r="K388" s="21"/>
      <c r="L388" s="88" t="str">
        <f t="shared" si="110"/>
        <v/>
      </c>
      <c r="M388" s="88"/>
    </row>
    <row r="389" spans="1:13" customFormat="1" ht="12.95" customHeight="1">
      <c r="A389" s="52">
        <f>A349</f>
        <v>14</v>
      </c>
      <c r="B389" s="118" t="s">
        <v>30</v>
      </c>
      <c r="C389" s="118">
        <f>C385</f>
        <v>8</v>
      </c>
      <c r="D389" s="118" t="s">
        <v>30</v>
      </c>
      <c r="E389" s="53">
        <v>5</v>
      </c>
      <c r="F389" s="28" t="s">
        <v>227</v>
      </c>
      <c r="G389" s="18" t="s">
        <v>8</v>
      </c>
      <c r="H389" s="22">
        <v>1</v>
      </c>
      <c r="I389" s="21"/>
      <c r="J389" s="88">
        <f t="shared" ref="J389" si="127">IF(H389="","",I389*H389)</f>
        <v>0</v>
      </c>
      <c r="K389" s="21"/>
      <c r="L389" s="88">
        <f t="shared" ref="L389:L390" si="128">IF(H389="","",K389*H389)</f>
        <v>0</v>
      </c>
      <c r="M389" s="88">
        <f>SUM(J389,L389)</f>
        <v>0</v>
      </c>
    </row>
    <row r="390" spans="1:13" customFormat="1" ht="12.95" customHeight="1">
      <c r="A390" s="52"/>
      <c r="B390" s="118"/>
      <c r="C390" s="118"/>
      <c r="D390" s="118"/>
      <c r="E390" s="119"/>
      <c r="F390" s="28"/>
      <c r="G390" s="18"/>
      <c r="H390" s="22"/>
      <c r="I390" s="21"/>
      <c r="J390" s="88" t="str">
        <f t="shared" ref="J390" si="129">IF(F390="","",I390*F390)</f>
        <v/>
      </c>
      <c r="K390" s="21"/>
      <c r="L390" s="88" t="str">
        <f t="shared" si="128"/>
        <v/>
      </c>
      <c r="M390" s="88"/>
    </row>
    <row r="391" spans="1:13" customFormat="1" ht="12.95" customHeight="1">
      <c r="A391" s="52">
        <f>A349</f>
        <v>14</v>
      </c>
      <c r="B391" s="118" t="s">
        <v>30</v>
      </c>
      <c r="C391" s="118">
        <f>C387</f>
        <v>8</v>
      </c>
      <c r="D391" s="118" t="s">
        <v>30</v>
      </c>
      <c r="E391" s="53">
        <v>6</v>
      </c>
      <c r="F391" s="28" t="s">
        <v>112</v>
      </c>
      <c r="G391" s="18" t="s">
        <v>8</v>
      </c>
      <c r="H391" s="22">
        <v>1</v>
      </c>
      <c r="I391" s="21"/>
      <c r="J391" s="88">
        <f t="shared" ref="J391" si="130">IF(H391="","",I391*H391)</f>
        <v>0</v>
      </c>
      <c r="K391" s="21"/>
      <c r="L391" s="88">
        <f t="shared" si="110"/>
        <v>0</v>
      </c>
      <c r="M391" s="88">
        <f>SUM(J391,L391)</f>
        <v>0</v>
      </c>
    </row>
    <row r="392" spans="1:13" customFormat="1" ht="12.95" customHeight="1">
      <c r="A392" s="52"/>
      <c r="B392" s="118"/>
      <c r="C392" s="118"/>
      <c r="D392" s="118"/>
      <c r="E392" s="119"/>
      <c r="F392" s="28"/>
      <c r="G392" s="18"/>
      <c r="H392" s="22"/>
      <c r="I392" s="21"/>
      <c r="J392" s="88" t="str">
        <f t="shared" si="111"/>
        <v/>
      </c>
      <c r="K392" s="21"/>
      <c r="L392" s="88" t="str">
        <f t="shared" si="110"/>
        <v/>
      </c>
      <c r="M392" s="88"/>
    </row>
    <row r="393" spans="1:13" customFormat="1" ht="12.95" customHeight="1">
      <c r="A393" s="52">
        <f>A349</f>
        <v>14</v>
      </c>
      <c r="B393" s="118" t="s">
        <v>30</v>
      </c>
      <c r="C393" s="118">
        <v>9</v>
      </c>
      <c r="D393" s="118"/>
      <c r="E393" s="53"/>
      <c r="F393" s="28" t="s">
        <v>111</v>
      </c>
      <c r="G393" s="18"/>
      <c r="H393" s="22"/>
      <c r="I393" s="21"/>
      <c r="J393" s="88" t="str">
        <f t="shared" ref="J393:J395" si="131">IF(H393="","",I393*H393)</f>
        <v/>
      </c>
      <c r="K393" s="21"/>
      <c r="L393" s="88" t="str">
        <f t="shared" si="110"/>
        <v/>
      </c>
      <c r="M393" s="88"/>
    </row>
    <row r="394" spans="1:13" customFormat="1" ht="12.95" customHeight="1">
      <c r="A394" s="52"/>
      <c r="B394" s="118"/>
      <c r="C394" s="118"/>
      <c r="D394" s="118"/>
      <c r="E394" s="53"/>
      <c r="F394" s="28"/>
      <c r="G394" s="18"/>
      <c r="H394" s="22"/>
      <c r="I394" s="21"/>
      <c r="J394" s="88"/>
      <c r="K394" s="21"/>
      <c r="L394" s="88"/>
      <c r="M394" s="88"/>
    </row>
    <row r="395" spans="1:13" customFormat="1" ht="12.95" customHeight="1">
      <c r="A395" s="52">
        <f>A356</f>
        <v>14</v>
      </c>
      <c r="B395" s="118" t="s">
        <v>30</v>
      </c>
      <c r="C395" s="118">
        <f>C393</f>
        <v>9</v>
      </c>
      <c r="D395" s="118" t="s">
        <v>30</v>
      </c>
      <c r="E395" s="53">
        <v>1</v>
      </c>
      <c r="F395" s="28" t="s">
        <v>228</v>
      </c>
      <c r="G395" s="18" t="s">
        <v>197</v>
      </c>
      <c r="H395" s="22"/>
      <c r="I395" s="21"/>
      <c r="J395" s="88" t="str">
        <f t="shared" si="131"/>
        <v/>
      </c>
      <c r="K395" s="21"/>
      <c r="L395" s="88" t="str">
        <f t="shared" ref="L395" si="132">IF(H395="","",K395*H395)</f>
        <v/>
      </c>
      <c r="M395" s="88">
        <f>SUM(J395,L395)</f>
        <v>0</v>
      </c>
    </row>
    <row r="396" spans="1:13" customFormat="1" ht="12.95" customHeight="1">
      <c r="A396" s="52"/>
      <c r="B396" s="118"/>
      <c r="C396" s="118"/>
      <c r="D396" s="118"/>
      <c r="E396" s="119"/>
      <c r="F396" s="28"/>
      <c r="G396" s="18"/>
      <c r="H396" s="22"/>
      <c r="I396" s="21"/>
      <c r="J396" s="88" t="str">
        <f t="shared" si="111"/>
        <v/>
      </c>
      <c r="K396" s="21"/>
      <c r="L396" s="88" t="str">
        <f t="shared" si="110"/>
        <v/>
      </c>
      <c r="M396" s="88"/>
    </row>
    <row r="397" spans="1:13" customFormat="1" ht="12.95" customHeight="1">
      <c r="A397" s="52">
        <f>A358</f>
        <v>14</v>
      </c>
      <c r="B397" s="118" t="s">
        <v>30</v>
      </c>
      <c r="C397" s="118">
        <f>C395</f>
        <v>9</v>
      </c>
      <c r="D397" s="118" t="s">
        <v>30</v>
      </c>
      <c r="E397" s="53">
        <v>2</v>
      </c>
      <c r="F397" s="28" t="s">
        <v>229</v>
      </c>
      <c r="G397" s="18" t="s">
        <v>197</v>
      </c>
      <c r="H397" s="22"/>
      <c r="I397" s="21"/>
      <c r="J397" s="88" t="str">
        <f t="shared" ref="J397" si="133">IF(H397="","",I397*H397)</f>
        <v/>
      </c>
      <c r="K397" s="21"/>
      <c r="L397" s="88" t="str">
        <f t="shared" si="110"/>
        <v/>
      </c>
      <c r="M397" s="88">
        <f>SUM(J397,L397)</f>
        <v>0</v>
      </c>
    </row>
    <row r="398" spans="1:13" customFormat="1" ht="12.95" customHeight="1">
      <c r="A398" s="52"/>
      <c r="B398" s="118"/>
      <c r="C398" s="118"/>
      <c r="D398" s="118"/>
      <c r="E398" s="53"/>
      <c r="F398" s="28"/>
      <c r="G398" s="18"/>
      <c r="H398" s="22"/>
      <c r="I398" s="21"/>
      <c r="J398" s="88"/>
      <c r="K398" s="21"/>
      <c r="L398" s="88"/>
      <c r="M398" s="88"/>
    </row>
    <row r="399" spans="1:13" customFormat="1" ht="12.95" customHeight="1">
      <c r="A399" s="52">
        <f>A349</f>
        <v>14</v>
      </c>
      <c r="B399" s="118" t="s">
        <v>30</v>
      </c>
      <c r="C399" s="118">
        <v>10</v>
      </c>
      <c r="D399" s="118"/>
      <c r="E399" s="53"/>
      <c r="F399" s="28" t="s">
        <v>113</v>
      </c>
      <c r="G399" s="18"/>
      <c r="H399" s="22"/>
      <c r="I399" s="21"/>
      <c r="J399" s="88"/>
      <c r="K399" s="21"/>
      <c r="L399" s="88" t="str">
        <f t="shared" si="110"/>
        <v/>
      </c>
      <c r="M399" s="88"/>
    </row>
    <row r="400" spans="1:13" customFormat="1" ht="12.95" customHeight="1">
      <c r="A400" s="52">
        <f>A349</f>
        <v>14</v>
      </c>
      <c r="B400" s="118" t="s">
        <v>30</v>
      </c>
      <c r="C400" s="118">
        <f>C399</f>
        <v>10</v>
      </c>
      <c r="D400" s="118" t="s">
        <v>30</v>
      </c>
      <c r="E400" s="53">
        <v>1</v>
      </c>
      <c r="F400" s="28" t="s">
        <v>114</v>
      </c>
      <c r="G400" s="18" t="s">
        <v>197</v>
      </c>
      <c r="H400" s="22"/>
      <c r="I400" s="21"/>
      <c r="J400" s="88" t="str">
        <f t="shared" ref="J400" si="134">IF(H400="","",I400*H400)</f>
        <v/>
      </c>
      <c r="K400" s="21"/>
      <c r="L400" s="88" t="str">
        <f t="shared" si="110"/>
        <v/>
      </c>
      <c r="M400" s="88">
        <f>SUM(J400,L400)</f>
        <v>0</v>
      </c>
    </row>
    <row r="401" spans="1:13" customFormat="1" ht="12.95" customHeight="1">
      <c r="A401" s="52"/>
      <c r="B401" s="118"/>
      <c r="C401" s="118"/>
      <c r="D401" s="118"/>
      <c r="E401" s="119"/>
      <c r="F401" s="28"/>
      <c r="G401" s="18"/>
      <c r="H401" s="22"/>
      <c r="I401" s="21"/>
      <c r="J401" s="88" t="str">
        <f t="shared" si="111"/>
        <v/>
      </c>
      <c r="K401" s="21"/>
      <c r="L401" s="88" t="str">
        <f t="shared" si="110"/>
        <v/>
      </c>
      <c r="M401" s="88"/>
    </row>
    <row r="402" spans="1:13" customFormat="1" ht="12.95" customHeight="1">
      <c r="A402" s="52">
        <f>A349</f>
        <v>14</v>
      </c>
      <c r="B402" s="118" t="s">
        <v>30</v>
      </c>
      <c r="C402" s="118">
        <f>C399</f>
        <v>10</v>
      </c>
      <c r="D402" s="118" t="s">
        <v>30</v>
      </c>
      <c r="E402" s="53">
        <v>2</v>
      </c>
      <c r="F402" s="28" t="s">
        <v>115</v>
      </c>
      <c r="G402" s="18" t="s">
        <v>197</v>
      </c>
      <c r="H402" s="22"/>
      <c r="I402" s="21"/>
      <c r="J402" s="88" t="str">
        <f t="shared" ref="J402" si="135">IF(H402="","",I402*H402)</f>
        <v/>
      </c>
      <c r="K402" s="21"/>
      <c r="L402" s="88" t="str">
        <f t="shared" si="110"/>
        <v/>
      </c>
      <c r="M402" s="88">
        <f>SUM(J402,L402)</f>
        <v>0</v>
      </c>
    </row>
    <row r="403" spans="1:13" customFormat="1" ht="12.95" customHeight="1">
      <c r="A403" s="52"/>
      <c r="B403" s="118"/>
      <c r="C403" s="118"/>
      <c r="D403" s="118"/>
      <c r="E403" s="119"/>
      <c r="F403" s="28"/>
      <c r="G403" s="18"/>
      <c r="H403" s="22"/>
      <c r="I403" s="21"/>
      <c r="J403" s="88" t="str">
        <f t="shared" si="111"/>
        <v/>
      </c>
      <c r="K403" s="21"/>
      <c r="L403" s="88" t="str">
        <f t="shared" si="110"/>
        <v/>
      </c>
      <c r="M403" s="88"/>
    </row>
    <row r="404" spans="1:13" customFormat="1" ht="12.95" customHeight="1">
      <c r="A404" s="52">
        <f>A349</f>
        <v>14</v>
      </c>
      <c r="B404" s="118" t="s">
        <v>30</v>
      </c>
      <c r="C404" s="118">
        <f>C399</f>
        <v>10</v>
      </c>
      <c r="D404" s="118" t="s">
        <v>30</v>
      </c>
      <c r="E404" s="53">
        <v>3</v>
      </c>
      <c r="F404" s="28" t="s">
        <v>116</v>
      </c>
      <c r="G404" s="18" t="s">
        <v>197</v>
      </c>
      <c r="H404" s="22"/>
      <c r="I404" s="21"/>
      <c r="J404" s="88" t="str">
        <f t="shared" ref="J404" si="136">IF(H404="","",I404*H404)</f>
        <v/>
      </c>
      <c r="K404" s="21"/>
      <c r="L404" s="88" t="str">
        <f t="shared" si="110"/>
        <v/>
      </c>
      <c r="M404" s="88">
        <f>SUM(J404,L404)</f>
        <v>0</v>
      </c>
    </row>
    <row r="405" spans="1:13" customFormat="1" ht="12.95" customHeight="1">
      <c r="A405" s="52"/>
      <c r="B405" s="118"/>
      <c r="C405" s="118"/>
      <c r="D405" s="118"/>
      <c r="E405" s="119"/>
      <c r="F405" s="28"/>
      <c r="G405" s="18"/>
      <c r="H405" s="22"/>
      <c r="I405" s="21"/>
      <c r="J405" s="88" t="str">
        <f t="shared" si="111"/>
        <v/>
      </c>
      <c r="K405" s="21"/>
      <c r="L405" s="88" t="str">
        <f t="shared" si="110"/>
        <v/>
      </c>
      <c r="M405" s="88"/>
    </row>
    <row r="406" spans="1:13" customFormat="1" ht="12.95" customHeight="1">
      <c r="A406" s="52">
        <f>A349</f>
        <v>14</v>
      </c>
      <c r="B406" s="118" t="s">
        <v>30</v>
      </c>
      <c r="C406" s="118">
        <v>11</v>
      </c>
      <c r="D406" s="118"/>
      <c r="E406" s="53"/>
      <c r="F406" s="28" t="s">
        <v>117</v>
      </c>
      <c r="G406" s="18" t="s">
        <v>8</v>
      </c>
      <c r="H406" s="22">
        <v>1</v>
      </c>
      <c r="I406" s="21"/>
      <c r="J406" s="88">
        <f>IF(H406="","",I406*H406)</f>
        <v>0</v>
      </c>
      <c r="K406" s="21"/>
      <c r="L406" s="88">
        <f t="shared" si="110"/>
        <v>0</v>
      </c>
      <c r="M406" s="88">
        <f>SUM(J406,L406)</f>
        <v>0</v>
      </c>
    </row>
    <row r="407" spans="1:13" customFormat="1" ht="12.95" customHeight="1">
      <c r="A407" s="52"/>
      <c r="B407" s="118"/>
      <c r="C407" s="118"/>
      <c r="D407" s="118"/>
      <c r="E407" s="119"/>
      <c r="F407" s="28"/>
      <c r="G407" s="18"/>
      <c r="H407" s="22"/>
      <c r="I407" s="21"/>
      <c r="J407" s="88" t="str">
        <f t="shared" si="111"/>
        <v/>
      </c>
      <c r="K407" s="21"/>
      <c r="L407" s="88" t="str">
        <f t="shared" si="110"/>
        <v/>
      </c>
      <c r="M407" s="88"/>
    </row>
    <row r="408" spans="1:13" customFormat="1" ht="12.95" customHeight="1">
      <c r="A408" s="52">
        <f>A349</f>
        <v>14</v>
      </c>
      <c r="B408" s="118" t="s">
        <v>30</v>
      </c>
      <c r="C408" s="118">
        <v>12</v>
      </c>
      <c r="D408" s="118"/>
      <c r="E408" s="53"/>
      <c r="F408" s="28" t="s">
        <v>118</v>
      </c>
      <c r="G408" s="18" t="s">
        <v>8</v>
      </c>
      <c r="H408" s="22">
        <v>1</v>
      </c>
      <c r="I408" s="21"/>
      <c r="J408" s="88">
        <f>IF(H408="","",I408*H408)</f>
        <v>0</v>
      </c>
      <c r="K408" s="21"/>
      <c r="L408" s="88">
        <f t="shared" si="110"/>
        <v>0</v>
      </c>
      <c r="M408" s="88">
        <f>SUM(J408,L408)</f>
        <v>0</v>
      </c>
    </row>
    <row r="409" spans="1:13" customFormat="1" ht="12.95" customHeight="1" thickBot="1">
      <c r="A409" s="52"/>
      <c r="B409" s="118"/>
      <c r="C409" s="118"/>
      <c r="D409" s="118"/>
      <c r="E409" s="119"/>
      <c r="F409" s="28"/>
      <c r="G409" s="18"/>
      <c r="H409" s="22"/>
      <c r="I409" s="21"/>
      <c r="J409" s="88" t="str">
        <f t="shared" si="111"/>
        <v/>
      </c>
      <c r="K409" s="21"/>
      <c r="L409" s="88" t="str">
        <f t="shared" si="110"/>
        <v/>
      </c>
      <c r="M409" s="88"/>
    </row>
    <row r="410" spans="1:13" customFormat="1" ht="12.75" customHeight="1" thickBot="1">
      <c r="A410" s="52"/>
      <c r="B410" s="118"/>
      <c r="C410" s="118"/>
      <c r="D410" s="118"/>
      <c r="E410" s="119"/>
      <c r="F410" s="11" t="s">
        <v>214</v>
      </c>
      <c r="G410" s="93"/>
      <c r="H410" s="94"/>
      <c r="I410" s="95"/>
      <c r="J410" s="99">
        <f>SUM(J349:J409)</f>
        <v>0</v>
      </c>
      <c r="K410" s="95"/>
      <c r="L410" s="99">
        <f>SUM(L349:L409)</f>
        <v>0</v>
      </c>
      <c r="M410" s="99">
        <f>SUM(M349:M409)</f>
        <v>0</v>
      </c>
    </row>
    <row r="411" spans="1:13" s="191" customFormat="1">
      <c r="A411" s="52"/>
      <c r="B411" s="183"/>
      <c r="C411" s="183"/>
      <c r="D411" s="183"/>
      <c r="E411" s="189"/>
      <c r="F411" s="190"/>
      <c r="G411" s="185"/>
      <c r="H411" s="186"/>
      <c r="I411" s="30"/>
      <c r="J411" s="31"/>
      <c r="K411" s="30"/>
      <c r="L411" s="31"/>
      <c r="M411" s="31"/>
    </row>
    <row r="412" spans="1:13" ht="16.5" thickBot="1">
      <c r="A412" s="64"/>
      <c r="B412" s="65"/>
      <c r="C412" s="65"/>
      <c r="D412" s="65"/>
      <c r="E412" s="70"/>
      <c r="F412" s="66"/>
      <c r="G412" s="177" t="s">
        <v>9</v>
      </c>
      <c r="H412" s="178"/>
      <c r="I412" s="178"/>
      <c r="J412" s="178"/>
      <c r="K412" s="178"/>
      <c r="L412" s="178"/>
      <c r="M412" s="179"/>
    </row>
    <row r="413" spans="1:13" ht="18">
      <c r="A413" s="57"/>
      <c r="B413" s="50"/>
      <c r="C413" s="50"/>
      <c r="D413" s="50"/>
      <c r="E413" s="75"/>
      <c r="F413" s="32"/>
      <c r="G413" s="33"/>
      <c r="H413" s="98" t="s">
        <v>239</v>
      </c>
      <c r="I413" s="34" t="s">
        <v>7</v>
      </c>
      <c r="J413" s="35">
        <f>SUM(J10:J28,J84,J127,J144,J157,J174,J196,J252,J304,J320,J342,J410)</f>
        <v>0</v>
      </c>
      <c r="K413" s="34"/>
      <c r="L413" s="35">
        <f>SUM(L10:L28,L84,L127,L144,L157,L174,L196,L252,L304,L320,L342,L410)</f>
        <v>0</v>
      </c>
      <c r="M413" s="35">
        <f>SUM(J413,L413)</f>
        <v>0</v>
      </c>
    </row>
    <row r="414" spans="1:13" ht="18">
      <c r="A414" s="165"/>
      <c r="B414" s="166"/>
      <c r="C414" s="166"/>
      <c r="D414" s="166"/>
      <c r="E414" s="166"/>
      <c r="F414" s="167"/>
      <c r="G414" s="138"/>
      <c r="H414" s="96"/>
      <c r="I414" s="36"/>
      <c r="J414" s="37"/>
      <c r="K414" s="36"/>
      <c r="L414" s="37"/>
      <c r="M414" s="37"/>
    </row>
    <row r="415" spans="1:13">
      <c r="A415" s="168"/>
      <c r="B415" s="169"/>
      <c r="C415" s="169"/>
      <c r="D415" s="169"/>
      <c r="E415" s="169"/>
      <c r="F415" s="170"/>
      <c r="G415" s="138"/>
      <c r="H415" s="96" t="s">
        <v>222</v>
      </c>
      <c r="I415" s="38"/>
      <c r="J415" s="37">
        <f>J413*0.2</f>
        <v>0</v>
      </c>
      <c r="K415" s="38"/>
      <c r="L415" s="37">
        <f>L413*0.2</f>
        <v>0</v>
      </c>
      <c r="M415" s="37">
        <f>M413*0.2</f>
        <v>0</v>
      </c>
    </row>
    <row r="416" spans="1:13" s="148" customFormat="1" ht="12.95" customHeight="1" thickBot="1">
      <c r="A416" s="58"/>
      <c r="B416" s="51"/>
      <c r="C416" s="51"/>
      <c r="D416" s="51"/>
      <c r="E416" s="76"/>
      <c r="F416" s="39"/>
      <c r="G416" s="40"/>
      <c r="H416" s="97" t="s">
        <v>240</v>
      </c>
      <c r="I416" s="41"/>
      <c r="J416" s="42">
        <f>J413+J415</f>
        <v>0</v>
      </c>
      <c r="K416" s="41"/>
      <c r="L416" s="42">
        <f>L413+L415</f>
        <v>0</v>
      </c>
      <c r="M416" s="42">
        <f>M413+M415</f>
        <v>0</v>
      </c>
    </row>
    <row r="417" spans="1:13" ht="12.95" customHeight="1" thickBot="1">
      <c r="A417" s="58"/>
      <c r="B417" s="51"/>
      <c r="C417" s="51"/>
      <c r="D417" s="51"/>
      <c r="E417" s="76"/>
      <c r="F417" s="39"/>
      <c r="G417" s="40"/>
      <c r="H417" s="40"/>
      <c r="I417" s="113"/>
      <c r="J417" s="113"/>
      <c r="K417" s="113"/>
      <c r="L417" s="42"/>
      <c r="M417" s="42"/>
    </row>
    <row r="418" spans="1:13" ht="16.5" thickBot="1">
      <c r="A418" s="64"/>
      <c r="B418" s="65"/>
      <c r="C418" s="65"/>
      <c r="D418" s="65"/>
      <c r="E418" s="70"/>
      <c r="F418" s="66"/>
      <c r="G418" s="160" t="s">
        <v>231</v>
      </c>
      <c r="H418" s="161"/>
      <c r="I418" s="161"/>
      <c r="J418" s="161"/>
      <c r="K418" s="161"/>
      <c r="L418" s="161"/>
      <c r="M418" s="162"/>
    </row>
    <row r="419" spans="1:13" customFormat="1" ht="12.95" customHeight="1">
      <c r="A419" s="52"/>
      <c r="B419" s="118"/>
      <c r="C419" s="118"/>
      <c r="D419" s="118"/>
      <c r="E419" s="119"/>
      <c r="F419" s="28"/>
      <c r="G419" s="18"/>
      <c r="H419" s="22"/>
      <c r="I419" s="21"/>
      <c r="J419" s="88" t="str">
        <f t="shared" ref="J419" si="137">IF(F419="","",I419*F419)</f>
        <v/>
      </c>
      <c r="K419" s="21"/>
      <c r="L419" s="88" t="str">
        <f t="shared" ref="L419" si="138">IF(H419="","",K419*H419)</f>
        <v/>
      </c>
      <c r="M419" s="88" t="str">
        <f>IF(J419="","",#REF!*J419)</f>
        <v/>
      </c>
    </row>
    <row r="420" spans="1:13" customFormat="1" ht="12.95" customHeight="1">
      <c r="A420" s="52" t="s">
        <v>232</v>
      </c>
      <c r="B420" s="118" t="s">
        <v>30</v>
      </c>
      <c r="C420" s="139" t="s">
        <v>233</v>
      </c>
      <c r="D420" s="118"/>
      <c r="E420" s="53"/>
      <c r="F420" s="28" t="s">
        <v>235</v>
      </c>
      <c r="G420" s="18" t="s">
        <v>247</v>
      </c>
      <c r="H420" s="22"/>
      <c r="I420" s="21"/>
      <c r="J420" s="88" t="str">
        <f>IF(H420="","",I420*H420)</f>
        <v/>
      </c>
      <c r="K420" s="21"/>
      <c r="L420" s="88" t="str">
        <f>IF(H420="","",K420*H420)</f>
        <v/>
      </c>
      <c r="M420" s="88">
        <f>SUM(J420,L420)</f>
        <v>0</v>
      </c>
    </row>
    <row r="421" spans="1:13" customFormat="1" ht="12.95" customHeight="1">
      <c r="A421" s="52"/>
      <c r="B421" s="118"/>
      <c r="C421" s="118"/>
      <c r="D421" s="118"/>
      <c r="E421" s="119"/>
      <c r="F421" s="28"/>
      <c r="G421" s="18"/>
      <c r="H421" s="22"/>
      <c r="I421" s="21"/>
      <c r="J421" s="88"/>
      <c r="K421" s="21"/>
      <c r="L421" s="88"/>
      <c r="M421" s="88"/>
    </row>
    <row r="422" spans="1:13" customFormat="1" ht="12.95" customHeight="1">
      <c r="A422" s="52" t="s">
        <v>232</v>
      </c>
      <c r="B422" s="118" t="s">
        <v>30</v>
      </c>
      <c r="C422" s="139" t="s">
        <v>234</v>
      </c>
      <c r="D422" s="118"/>
      <c r="E422" s="53"/>
      <c r="F422" s="28" t="s">
        <v>236</v>
      </c>
      <c r="G422" s="18" t="s">
        <v>8</v>
      </c>
      <c r="H422" s="22">
        <v>1</v>
      </c>
      <c r="I422" s="21"/>
      <c r="J422" s="88">
        <f>IF(H422="","",I422*H422)</f>
        <v>0</v>
      </c>
      <c r="K422" s="21"/>
      <c r="L422" s="88">
        <f t="shared" ref="L422" si="139">IF(H422="","",K422*H422)</f>
        <v>0</v>
      </c>
      <c r="M422" s="88">
        <f>SUM(J422,L422)</f>
        <v>0</v>
      </c>
    </row>
    <row r="423" spans="1:13" customFormat="1" ht="12.95" customHeight="1">
      <c r="A423" s="52"/>
      <c r="B423" s="118"/>
      <c r="C423" s="118"/>
      <c r="D423" s="118"/>
      <c r="E423" s="119"/>
      <c r="F423" s="28"/>
      <c r="G423" s="18"/>
      <c r="H423" s="22"/>
      <c r="I423" s="21"/>
      <c r="J423" s="88"/>
      <c r="K423" s="21"/>
      <c r="L423" s="88"/>
      <c r="M423" s="88"/>
    </row>
    <row r="424" spans="1:13" customFormat="1" ht="12.95" customHeight="1">
      <c r="A424" s="52" t="s">
        <v>232</v>
      </c>
      <c r="B424" s="118" t="s">
        <v>30</v>
      </c>
      <c r="C424" s="139" t="s">
        <v>237</v>
      </c>
      <c r="D424" s="118"/>
      <c r="E424" s="53"/>
      <c r="F424" s="28" t="s">
        <v>238</v>
      </c>
      <c r="G424" s="18" t="s">
        <v>8</v>
      </c>
      <c r="H424" s="22">
        <v>1</v>
      </c>
      <c r="I424" s="21"/>
      <c r="J424" s="88">
        <f>IF(H424="","",I424*H424)</f>
        <v>0</v>
      </c>
      <c r="K424" s="21"/>
      <c r="L424" s="88">
        <f t="shared" ref="L424" si="140">IF(H424="","",K424*H424)</f>
        <v>0</v>
      </c>
      <c r="M424" s="88">
        <f>SUM(J424,L424)</f>
        <v>0</v>
      </c>
    </row>
    <row r="425" spans="1:13" customFormat="1" ht="12.95" customHeight="1" thickBot="1">
      <c r="A425" s="52"/>
      <c r="B425" s="118"/>
      <c r="C425" s="118"/>
      <c r="D425" s="118"/>
      <c r="E425" s="119"/>
      <c r="F425" s="28"/>
      <c r="G425" s="18"/>
      <c r="H425" s="22"/>
      <c r="I425" s="21"/>
      <c r="J425" s="88" t="str">
        <f t="shared" ref="J425" si="141">IF(F425="","",I425*F425)</f>
        <v/>
      </c>
      <c r="K425" s="21"/>
      <c r="L425" s="88" t="str">
        <f t="shared" ref="L425" si="142">IF(H425="","",K425*H425)</f>
        <v/>
      </c>
      <c r="M425" s="88" t="str">
        <f>IF(J425="","",#REF!*J425)</f>
        <v/>
      </c>
    </row>
    <row r="426" spans="1:13" ht="18">
      <c r="A426" s="57"/>
      <c r="B426" s="50"/>
      <c r="C426" s="50"/>
      <c r="D426" s="50"/>
      <c r="E426" s="75"/>
      <c r="F426" s="32"/>
      <c r="G426" s="33"/>
      <c r="H426" s="98" t="s">
        <v>241</v>
      </c>
      <c r="I426" s="34" t="s">
        <v>7</v>
      </c>
      <c r="J426" s="35">
        <f>SUM(J420,J422,J424)</f>
        <v>0</v>
      </c>
      <c r="K426" s="34"/>
      <c r="L426" s="35">
        <f>SUM(L420,L422,L424)</f>
        <v>0</v>
      </c>
      <c r="M426" s="35">
        <f>SUM(J426,L426)</f>
        <v>0</v>
      </c>
    </row>
    <row r="427" spans="1:13" ht="18">
      <c r="A427" s="165"/>
      <c r="B427" s="166"/>
      <c r="C427" s="166"/>
      <c r="D427" s="166"/>
      <c r="E427" s="166"/>
      <c r="F427" s="167"/>
      <c r="G427" s="138"/>
      <c r="H427" s="96"/>
      <c r="I427" s="36"/>
      <c r="J427" s="37"/>
      <c r="K427" s="36"/>
      <c r="L427" s="37"/>
      <c r="M427" s="37"/>
    </row>
    <row r="428" spans="1:13">
      <c r="A428" s="168"/>
      <c r="B428" s="169"/>
      <c r="C428" s="169"/>
      <c r="D428" s="169"/>
      <c r="E428" s="169"/>
      <c r="F428" s="170"/>
      <c r="G428" s="138"/>
      <c r="H428" s="96" t="s">
        <v>222</v>
      </c>
      <c r="I428" s="38"/>
      <c r="J428" s="37">
        <f>J426*0.2</f>
        <v>0</v>
      </c>
      <c r="K428" s="38"/>
      <c r="L428" s="37">
        <f>L426*0.2</f>
        <v>0</v>
      </c>
      <c r="M428" s="37">
        <f>M426*0.2</f>
        <v>0</v>
      </c>
    </row>
    <row r="429" spans="1:13" ht="12.95" customHeight="1" thickBot="1">
      <c r="A429" s="58"/>
      <c r="B429" s="51"/>
      <c r="C429" s="51"/>
      <c r="D429" s="51"/>
      <c r="E429" s="76"/>
      <c r="F429" s="39"/>
      <c r="G429" s="40"/>
      <c r="H429" s="97" t="s">
        <v>242</v>
      </c>
      <c r="I429" s="41"/>
      <c r="J429" s="42">
        <f>J426+J428</f>
        <v>0</v>
      </c>
      <c r="K429" s="41"/>
      <c r="L429" s="42">
        <f>L426+L428</f>
        <v>0</v>
      </c>
      <c r="M429" s="42">
        <f>M426+M428</f>
        <v>0</v>
      </c>
    </row>
    <row r="430" spans="1:13" ht="20.45" customHeight="1" thickBot="1">
      <c r="A430" s="52"/>
      <c r="B430" s="118"/>
      <c r="C430" s="118"/>
      <c r="D430" s="118"/>
      <c r="E430" s="119"/>
      <c r="F430" s="136"/>
      <c r="G430" s="121"/>
      <c r="H430" s="137"/>
      <c r="I430" s="30"/>
      <c r="J430" s="31"/>
      <c r="K430" s="30"/>
      <c r="L430" s="31"/>
      <c r="M430" s="31"/>
    </row>
    <row r="431" spans="1:13" ht="16.5" thickBot="1">
      <c r="A431" s="114"/>
      <c r="B431" s="115"/>
      <c r="C431" s="115"/>
      <c r="D431" s="115"/>
      <c r="E431" s="116"/>
      <c r="F431" s="117"/>
      <c r="G431" s="160" t="s">
        <v>245</v>
      </c>
      <c r="H431" s="161"/>
      <c r="I431" s="161"/>
      <c r="J431" s="161"/>
      <c r="K431" s="161"/>
      <c r="L431" s="161"/>
      <c r="M431" s="162"/>
    </row>
    <row r="432" spans="1:13" ht="13.5" thickBot="1">
      <c r="A432" s="52"/>
      <c r="B432" s="118"/>
      <c r="C432" s="118"/>
      <c r="D432" s="118"/>
      <c r="E432" s="119"/>
      <c r="F432" s="136"/>
      <c r="G432" s="121"/>
      <c r="H432" s="137"/>
      <c r="I432" s="30"/>
      <c r="J432" s="31"/>
      <c r="K432" s="30"/>
      <c r="L432" s="31"/>
      <c r="M432" s="31"/>
    </row>
    <row r="433" spans="1:13" ht="18">
      <c r="A433" s="57"/>
      <c r="B433" s="50"/>
      <c r="C433" s="50"/>
      <c r="D433" s="50"/>
      <c r="E433" s="75"/>
      <c r="F433" s="32"/>
      <c r="G433" s="33"/>
      <c r="H433" s="98" t="s">
        <v>243</v>
      </c>
      <c r="I433" s="34" t="s">
        <v>7</v>
      </c>
      <c r="J433" s="35">
        <f>SUM(J413,J426)</f>
        <v>0</v>
      </c>
      <c r="K433" s="34" t="s">
        <v>7</v>
      </c>
      <c r="L433" s="35">
        <f>SUM(L413,L426)</f>
        <v>0</v>
      </c>
      <c r="M433" s="35">
        <f>SUM(J433,L433)</f>
        <v>0</v>
      </c>
    </row>
    <row r="434" spans="1:13" ht="18">
      <c r="A434" s="165"/>
      <c r="B434" s="166"/>
      <c r="C434" s="166"/>
      <c r="D434" s="166"/>
      <c r="E434" s="166"/>
      <c r="F434" s="167"/>
      <c r="G434" s="138"/>
      <c r="H434" s="96"/>
      <c r="I434" s="36"/>
      <c r="J434" s="37"/>
      <c r="K434" s="36"/>
      <c r="L434" s="37"/>
      <c r="M434" s="37"/>
    </row>
    <row r="435" spans="1:13">
      <c r="A435" s="168"/>
      <c r="B435" s="169"/>
      <c r="C435" s="169"/>
      <c r="D435" s="169"/>
      <c r="E435" s="169"/>
      <c r="F435" s="170"/>
      <c r="G435" s="138"/>
      <c r="H435" s="96" t="s">
        <v>222</v>
      </c>
      <c r="I435" s="38"/>
      <c r="J435" s="37">
        <f>J433*0.2</f>
        <v>0</v>
      </c>
      <c r="K435" s="38"/>
      <c r="L435" s="37">
        <f>L433*0.2</f>
        <v>0</v>
      </c>
      <c r="M435" s="37">
        <f>M433*0.2</f>
        <v>0</v>
      </c>
    </row>
    <row r="436" spans="1:13" ht="12.95" customHeight="1" thickBot="1">
      <c r="A436" s="58"/>
      <c r="B436" s="51"/>
      <c r="C436" s="51"/>
      <c r="D436" s="51"/>
      <c r="E436" s="76"/>
      <c r="F436" s="39"/>
      <c r="G436" s="40"/>
      <c r="H436" s="97" t="s">
        <v>244</v>
      </c>
      <c r="I436" s="41"/>
      <c r="J436" s="42">
        <f>J433+J435</f>
        <v>0</v>
      </c>
      <c r="K436" s="41"/>
      <c r="L436" s="42">
        <f>L433+L435</f>
        <v>0</v>
      </c>
      <c r="M436" s="42">
        <f>M433+M435</f>
        <v>0</v>
      </c>
    </row>
    <row r="437" spans="1:13">
      <c r="G437" s="90"/>
      <c r="H437" s="90"/>
      <c r="I437" s="43"/>
      <c r="J437" s="44"/>
      <c r="K437" s="43"/>
      <c r="L437" s="44"/>
      <c r="M437" s="44"/>
    </row>
    <row r="438" spans="1:13">
      <c r="G438" s="90"/>
      <c r="H438" s="90"/>
      <c r="I438" s="43"/>
      <c r="J438" s="44"/>
      <c r="K438" s="43"/>
      <c r="L438" s="44"/>
      <c r="M438" s="44"/>
    </row>
    <row r="439" spans="1:13">
      <c r="G439" s="90"/>
      <c r="H439" s="90"/>
      <c r="I439" s="43"/>
      <c r="J439" s="44"/>
      <c r="K439" s="43"/>
      <c r="L439" s="44"/>
      <c r="M439" s="44"/>
    </row>
    <row r="440" spans="1:13">
      <c r="G440" s="90"/>
      <c r="H440" s="90"/>
      <c r="I440" s="43"/>
      <c r="J440" s="44"/>
      <c r="K440" s="43"/>
      <c r="L440" s="44"/>
      <c r="M440" s="44"/>
    </row>
    <row r="441" spans="1:13">
      <c r="G441" s="90"/>
      <c r="H441" s="90"/>
      <c r="I441" s="43"/>
      <c r="J441" s="44"/>
      <c r="K441" s="43"/>
      <c r="L441" s="44"/>
      <c r="M441" s="44"/>
    </row>
    <row r="442" spans="1:13">
      <c r="G442" s="90"/>
      <c r="H442" s="90"/>
      <c r="I442" s="43"/>
      <c r="J442" s="44"/>
      <c r="K442" s="43"/>
      <c r="L442" s="44"/>
      <c r="M442" s="44"/>
    </row>
    <row r="443" spans="1:13">
      <c r="G443" s="90"/>
      <c r="H443" s="90"/>
      <c r="I443" s="43"/>
      <c r="J443" s="44"/>
      <c r="K443" s="43"/>
      <c r="L443" s="44"/>
      <c r="M443" s="44"/>
    </row>
    <row r="444" spans="1:13">
      <c r="G444" s="90"/>
      <c r="H444" s="90"/>
      <c r="I444" s="43"/>
      <c r="J444" s="44"/>
      <c r="K444" s="43"/>
      <c r="L444" s="44"/>
      <c r="M444" s="44"/>
    </row>
    <row r="445" spans="1:13">
      <c r="G445" s="90"/>
      <c r="H445" s="90"/>
      <c r="I445" s="43"/>
      <c r="J445" s="44"/>
      <c r="K445" s="43"/>
      <c r="L445" s="44"/>
      <c r="M445" s="44"/>
    </row>
    <row r="446" spans="1:13">
      <c r="G446" s="90"/>
      <c r="H446" s="90"/>
      <c r="I446" s="43"/>
      <c r="J446" s="44"/>
      <c r="K446" s="43"/>
      <c r="L446" s="44"/>
      <c r="M446" s="44"/>
    </row>
    <row r="447" spans="1:13">
      <c r="G447" s="90"/>
      <c r="H447" s="90"/>
      <c r="I447" s="43"/>
      <c r="J447" s="44"/>
      <c r="K447" s="43"/>
      <c r="L447" s="44"/>
      <c r="M447" s="44"/>
    </row>
    <row r="448" spans="1:13">
      <c r="G448" s="90"/>
      <c r="H448" s="90"/>
      <c r="I448" s="43"/>
      <c r="J448" s="44"/>
      <c r="K448" s="43"/>
      <c r="L448" s="44"/>
      <c r="M448" s="44"/>
    </row>
    <row r="449" spans="7:13">
      <c r="G449" s="90"/>
      <c r="H449" s="90"/>
      <c r="I449" s="43"/>
      <c r="J449" s="44"/>
      <c r="K449" s="43"/>
      <c r="L449" s="44"/>
      <c r="M449" s="44"/>
    </row>
    <row r="450" spans="7:13">
      <c r="G450" s="90"/>
      <c r="H450" s="90"/>
      <c r="I450" s="43"/>
      <c r="J450" s="44"/>
      <c r="K450" s="43"/>
      <c r="L450" s="44"/>
      <c r="M450" s="44"/>
    </row>
    <row r="451" spans="7:13">
      <c r="G451" s="90"/>
      <c r="H451" s="90"/>
      <c r="I451" s="43"/>
      <c r="J451" s="44"/>
      <c r="K451" s="43"/>
      <c r="L451" s="44"/>
      <c r="M451" s="44"/>
    </row>
    <row r="452" spans="7:13">
      <c r="G452" s="90"/>
      <c r="H452" s="90"/>
      <c r="I452" s="43"/>
      <c r="J452" s="44"/>
      <c r="K452" s="43"/>
      <c r="L452" s="44"/>
      <c r="M452" s="44"/>
    </row>
    <row r="453" spans="7:13">
      <c r="G453" s="90"/>
      <c r="H453" s="90"/>
      <c r="I453" s="43"/>
      <c r="J453" s="44"/>
      <c r="K453" s="43"/>
      <c r="L453" s="44"/>
      <c r="M453" s="44"/>
    </row>
    <row r="454" spans="7:13">
      <c r="G454" s="90"/>
      <c r="H454" s="90"/>
      <c r="I454" s="43"/>
      <c r="J454" s="44"/>
      <c r="K454" s="43"/>
      <c r="L454" s="44"/>
      <c r="M454" s="44"/>
    </row>
    <row r="455" spans="7:13">
      <c r="G455" s="90"/>
      <c r="H455" s="90"/>
      <c r="I455" s="43"/>
      <c r="J455" s="44"/>
      <c r="K455" s="43"/>
      <c r="L455" s="44"/>
      <c r="M455" s="44"/>
    </row>
    <row r="456" spans="7:13">
      <c r="G456" s="90"/>
      <c r="H456" s="90"/>
      <c r="I456" s="43"/>
      <c r="J456" s="44"/>
      <c r="K456" s="43"/>
      <c r="L456" s="44"/>
      <c r="M456" s="44"/>
    </row>
    <row r="457" spans="7:13">
      <c r="G457" s="90"/>
      <c r="H457" s="90"/>
      <c r="I457" s="43"/>
      <c r="J457" s="44"/>
      <c r="K457" s="43"/>
      <c r="L457" s="44"/>
      <c r="M457" s="44"/>
    </row>
    <row r="458" spans="7:13">
      <c r="G458" s="90"/>
      <c r="H458" s="90"/>
      <c r="I458" s="43"/>
      <c r="J458" s="44"/>
      <c r="K458" s="43"/>
      <c r="L458" s="44"/>
      <c r="M458" s="44"/>
    </row>
    <row r="459" spans="7:13">
      <c r="G459" s="90"/>
      <c r="H459" s="90"/>
      <c r="I459" s="43"/>
      <c r="J459" s="44"/>
      <c r="K459" s="43"/>
      <c r="L459" s="44"/>
      <c r="M459" s="44"/>
    </row>
    <row r="460" spans="7:13">
      <c r="G460" s="90"/>
      <c r="H460" s="90"/>
      <c r="I460" s="43"/>
      <c r="J460" s="44"/>
      <c r="K460" s="43"/>
      <c r="L460" s="44"/>
      <c r="M460" s="44"/>
    </row>
    <row r="461" spans="7:13">
      <c r="G461" s="90"/>
      <c r="H461" s="90"/>
      <c r="I461" s="43"/>
      <c r="J461" s="44"/>
      <c r="K461" s="43"/>
      <c r="L461" s="44"/>
      <c r="M461" s="44"/>
    </row>
    <row r="462" spans="7:13">
      <c r="G462" s="90"/>
      <c r="H462" s="90"/>
      <c r="I462" s="43"/>
      <c r="J462" s="44"/>
      <c r="K462" s="43"/>
      <c r="L462" s="44"/>
      <c r="M462" s="44"/>
    </row>
    <row r="463" spans="7:13">
      <c r="G463" s="90"/>
      <c r="H463" s="90"/>
      <c r="I463" s="43"/>
      <c r="J463" s="44"/>
      <c r="K463" s="43"/>
      <c r="L463" s="44"/>
      <c r="M463" s="44"/>
    </row>
    <row r="464" spans="7:13">
      <c r="G464" s="90"/>
      <c r="H464" s="90"/>
      <c r="I464" s="43"/>
      <c r="J464" s="44"/>
      <c r="K464" s="43"/>
      <c r="L464" s="44"/>
      <c r="M464" s="44"/>
    </row>
    <row r="465" spans="7:13">
      <c r="G465" s="90"/>
      <c r="H465" s="90"/>
      <c r="I465" s="43"/>
      <c r="J465" s="44"/>
      <c r="K465" s="43"/>
      <c r="L465" s="44"/>
      <c r="M465" s="44"/>
    </row>
    <row r="466" spans="7:13">
      <c r="G466" s="90"/>
      <c r="H466" s="90"/>
      <c r="I466" s="43"/>
      <c r="J466" s="44"/>
      <c r="K466" s="43"/>
      <c r="L466" s="44"/>
      <c r="M466" s="44"/>
    </row>
    <row r="467" spans="7:13">
      <c r="G467" s="90"/>
      <c r="H467" s="90"/>
      <c r="I467" s="43"/>
      <c r="J467" s="44"/>
      <c r="K467" s="43"/>
      <c r="L467" s="44"/>
      <c r="M467" s="44"/>
    </row>
    <row r="468" spans="7:13">
      <c r="G468" s="90"/>
      <c r="H468" s="90"/>
      <c r="I468" s="43"/>
      <c r="J468" s="44"/>
      <c r="K468" s="43"/>
      <c r="L468" s="44"/>
      <c r="M468" s="44"/>
    </row>
    <row r="469" spans="7:13">
      <c r="G469" s="90"/>
      <c r="H469" s="90"/>
      <c r="I469" s="43"/>
      <c r="J469" s="44"/>
      <c r="K469" s="43"/>
      <c r="L469" s="44"/>
      <c r="M469" s="44"/>
    </row>
    <row r="470" spans="7:13">
      <c r="G470" s="90"/>
      <c r="H470" s="90"/>
      <c r="I470" s="43"/>
      <c r="J470" s="44"/>
      <c r="K470" s="43"/>
      <c r="L470" s="44"/>
      <c r="M470" s="44"/>
    </row>
    <row r="471" spans="7:13">
      <c r="G471" s="90"/>
      <c r="H471" s="90"/>
      <c r="I471" s="43"/>
      <c r="J471" s="44"/>
      <c r="K471" s="43"/>
      <c r="L471" s="44"/>
      <c r="M471" s="44"/>
    </row>
    <row r="472" spans="7:13">
      <c r="G472" s="90"/>
      <c r="H472" s="90"/>
      <c r="I472" s="43"/>
      <c r="J472" s="44"/>
      <c r="K472" s="43"/>
      <c r="L472" s="44"/>
      <c r="M472" s="44"/>
    </row>
    <row r="473" spans="7:13">
      <c r="G473" s="90"/>
      <c r="H473" s="90"/>
      <c r="I473" s="43"/>
      <c r="J473" s="44"/>
      <c r="K473" s="43"/>
      <c r="L473" s="44"/>
      <c r="M473" s="44"/>
    </row>
    <row r="474" spans="7:13">
      <c r="G474" s="90"/>
      <c r="H474" s="90"/>
      <c r="I474" s="43"/>
      <c r="J474" s="44"/>
      <c r="K474" s="43"/>
      <c r="L474" s="44"/>
      <c r="M474" s="44"/>
    </row>
    <row r="475" spans="7:13">
      <c r="G475" s="90"/>
      <c r="H475" s="90"/>
      <c r="I475" s="43"/>
      <c r="J475" s="44"/>
      <c r="K475" s="43"/>
      <c r="L475" s="44"/>
      <c r="M475" s="44"/>
    </row>
    <row r="476" spans="7:13">
      <c r="G476" s="90"/>
      <c r="H476" s="90"/>
      <c r="I476" s="43"/>
      <c r="J476" s="44"/>
      <c r="K476" s="43"/>
      <c r="L476" s="44"/>
      <c r="M476" s="44"/>
    </row>
    <row r="477" spans="7:13">
      <c r="G477" s="90"/>
      <c r="H477" s="90"/>
      <c r="I477" s="43"/>
      <c r="J477" s="44"/>
      <c r="K477" s="43"/>
      <c r="L477" s="44"/>
      <c r="M477" s="44"/>
    </row>
    <row r="478" spans="7:13">
      <c r="G478" s="90"/>
      <c r="H478" s="90"/>
      <c r="I478" s="43"/>
      <c r="J478" s="44"/>
      <c r="K478" s="43"/>
      <c r="L478" s="44"/>
      <c r="M478" s="44"/>
    </row>
    <row r="479" spans="7:13">
      <c r="G479" s="90"/>
      <c r="H479" s="90"/>
      <c r="I479" s="43"/>
      <c r="J479" s="44"/>
      <c r="K479" s="43"/>
      <c r="L479" s="44"/>
      <c r="M479" s="44"/>
    </row>
    <row r="480" spans="7:13">
      <c r="G480" s="90"/>
      <c r="H480" s="90"/>
      <c r="I480" s="43"/>
      <c r="J480" s="44"/>
      <c r="K480" s="43"/>
      <c r="L480" s="44"/>
      <c r="M480" s="44"/>
    </row>
    <row r="481" spans="7:13">
      <c r="G481" s="90"/>
      <c r="H481" s="90"/>
      <c r="I481" s="43"/>
      <c r="J481" s="44"/>
      <c r="K481" s="43"/>
      <c r="L481" s="44"/>
      <c r="M481" s="44"/>
    </row>
    <row r="482" spans="7:13">
      <c r="G482" s="90"/>
      <c r="H482" s="90"/>
      <c r="I482" s="43"/>
      <c r="J482" s="44"/>
      <c r="K482" s="43"/>
      <c r="L482" s="44"/>
      <c r="M482" s="44"/>
    </row>
    <row r="483" spans="7:13">
      <c r="G483" s="90"/>
      <c r="H483" s="90"/>
      <c r="I483" s="43"/>
      <c r="J483" s="44"/>
      <c r="K483" s="43"/>
      <c r="L483" s="44"/>
      <c r="M483" s="44"/>
    </row>
    <row r="484" spans="7:13">
      <c r="G484" s="90"/>
      <c r="H484" s="90"/>
      <c r="I484" s="43"/>
      <c r="J484" s="44"/>
      <c r="K484" s="43"/>
      <c r="L484" s="44"/>
      <c r="M484" s="44"/>
    </row>
    <row r="485" spans="7:13">
      <c r="G485" s="90"/>
      <c r="H485" s="90"/>
      <c r="I485" s="43"/>
      <c r="J485" s="44"/>
      <c r="K485" s="43"/>
      <c r="L485" s="44"/>
      <c r="M485" s="44"/>
    </row>
    <row r="486" spans="7:13">
      <c r="G486" s="90"/>
      <c r="H486" s="90"/>
      <c r="I486" s="43"/>
      <c r="J486" s="44"/>
      <c r="K486" s="43"/>
      <c r="L486" s="44"/>
      <c r="M486" s="44"/>
    </row>
    <row r="487" spans="7:13">
      <c r="G487" s="90"/>
      <c r="H487" s="90"/>
      <c r="I487" s="43"/>
      <c r="J487" s="44"/>
      <c r="K487" s="43"/>
      <c r="L487" s="44"/>
      <c r="M487" s="44"/>
    </row>
    <row r="488" spans="7:13">
      <c r="G488" s="90"/>
      <c r="H488" s="90"/>
      <c r="I488" s="43"/>
      <c r="J488" s="44"/>
      <c r="K488" s="43"/>
      <c r="L488" s="44"/>
      <c r="M488" s="44"/>
    </row>
    <row r="489" spans="7:13">
      <c r="G489" s="90"/>
      <c r="H489" s="90"/>
      <c r="I489" s="43"/>
      <c r="J489" s="44"/>
      <c r="K489" s="43"/>
      <c r="L489" s="44"/>
      <c r="M489" s="44"/>
    </row>
    <row r="490" spans="7:13">
      <c r="G490" s="90"/>
      <c r="H490" s="90"/>
      <c r="I490" s="43"/>
      <c r="J490" s="44"/>
      <c r="K490" s="43"/>
      <c r="L490" s="44"/>
      <c r="M490" s="44"/>
    </row>
    <row r="491" spans="7:13">
      <c r="G491" s="90"/>
      <c r="H491" s="90"/>
      <c r="I491" s="43"/>
      <c r="J491" s="44"/>
      <c r="K491" s="43"/>
      <c r="L491" s="44"/>
      <c r="M491" s="44"/>
    </row>
    <row r="492" spans="7:13">
      <c r="G492" s="90"/>
      <c r="H492" s="90"/>
      <c r="I492" s="43"/>
      <c r="J492" s="44"/>
      <c r="K492" s="43"/>
      <c r="L492" s="44"/>
      <c r="M492" s="44"/>
    </row>
    <row r="493" spans="7:13">
      <c r="G493" s="90"/>
      <c r="H493" s="90"/>
      <c r="I493" s="43"/>
      <c r="J493" s="44"/>
      <c r="K493" s="43"/>
      <c r="L493" s="44"/>
      <c r="M493" s="44"/>
    </row>
    <row r="494" spans="7:13">
      <c r="G494" s="90"/>
      <c r="H494" s="90"/>
      <c r="I494" s="43"/>
      <c r="J494" s="44"/>
      <c r="K494" s="43"/>
      <c r="L494" s="44"/>
      <c r="M494" s="44"/>
    </row>
    <row r="495" spans="7:13">
      <c r="G495" s="90"/>
      <c r="H495" s="90"/>
      <c r="I495" s="43"/>
      <c r="J495" s="44"/>
      <c r="K495" s="43"/>
      <c r="L495" s="44"/>
      <c r="M495" s="44"/>
    </row>
    <row r="496" spans="7:13">
      <c r="G496" s="90"/>
      <c r="H496" s="90"/>
      <c r="I496" s="43"/>
      <c r="J496" s="44"/>
      <c r="K496" s="43"/>
      <c r="L496" s="44"/>
      <c r="M496" s="44"/>
    </row>
    <row r="497" spans="7:13">
      <c r="G497" s="90"/>
      <c r="H497" s="90"/>
      <c r="I497" s="43"/>
      <c r="J497" s="44"/>
      <c r="K497" s="43"/>
      <c r="L497" s="44"/>
      <c r="M497" s="44"/>
    </row>
    <row r="498" spans="7:13">
      <c r="G498" s="90"/>
      <c r="H498" s="90"/>
      <c r="I498" s="43"/>
      <c r="J498" s="44"/>
      <c r="K498" s="43"/>
      <c r="L498" s="44"/>
      <c r="M498" s="44"/>
    </row>
    <row r="499" spans="7:13">
      <c r="G499" s="90"/>
      <c r="H499" s="90"/>
      <c r="I499" s="43"/>
      <c r="J499" s="44"/>
      <c r="K499" s="43"/>
      <c r="L499" s="44"/>
      <c r="M499" s="44"/>
    </row>
    <row r="500" spans="7:13">
      <c r="G500" s="90"/>
      <c r="H500" s="90"/>
      <c r="I500" s="43"/>
      <c r="J500" s="44"/>
      <c r="K500" s="43"/>
      <c r="L500" s="44"/>
      <c r="M500" s="44"/>
    </row>
    <row r="501" spans="7:13">
      <c r="G501" s="90"/>
      <c r="H501" s="90"/>
      <c r="I501" s="43"/>
      <c r="J501" s="44"/>
      <c r="K501" s="43"/>
      <c r="L501" s="44"/>
      <c r="M501" s="44"/>
    </row>
    <row r="502" spans="7:13">
      <c r="G502" s="90"/>
      <c r="H502" s="90"/>
      <c r="I502" s="43"/>
      <c r="J502" s="44"/>
      <c r="K502" s="43"/>
      <c r="L502" s="44"/>
      <c r="M502" s="44"/>
    </row>
    <row r="503" spans="7:13">
      <c r="G503" s="90"/>
      <c r="H503" s="90"/>
      <c r="I503" s="43"/>
      <c r="J503" s="44"/>
      <c r="K503" s="43"/>
      <c r="L503" s="44"/>
      <c r="M503" s="44"/>
    </row>
    <row r="504" spans="7:13">
      <c r="G504" s="90"/>
      <c r="H504" s="90"/>
      <c r="I504" s="43"/>
      <c r="J504" s="44"/>
      <c r="K504" s="43"/>
      <c r="L504" s="44"/>
      <c r="M504" s="44"/>
    </row>
    <row r="505" spans="7:13">
      <c r="G505" s="90"/>
      <c r="H505" s="90"/>
      <c r="I505" s="43"/>
      <c r="J505" s="44"/>
      <c r="K505" s="43"/>
      <c r="L505" s="44"/>
      <c r="M505" s="44"/>
    </row>
    <row r="506" spans="7:13">
      <c r="G506" s="90"/>
      <c r="H506" s="90"/>
      <c r="I506" s="43"/>
      <c r="J506" s="44"/>
      <c r="K506" s="43"/>
      <c r="L506" s="44"/>
      <c r="M506" s="44"/>
    </row>
    <row r="507" spans="7:13">
      <c r="G507" s="90"/>
      <c r="H507" s="90"/>
      <c r="I507" s="43"/>
      <c r="J507" s="44"/>
      <c r="K507" s="43"/>
      <c r="L507" s="44"/>
      <c r="M507" s="44"/>
    </row>
    <row r="508" spans="7:13">
      <c r="G508" s="90"/>
      <c r="H508" s="90"/>
      <c r="I508" s="43"/>
      <c r="J508" s="44"/>
      <c r="K508" s="43"/>
      <c r="L508" s="44"/>
      <c r="M508" s="44"/>
    </row>
    <row r="509" spans="7:13">
      <c r="G509" s="90"/>
      <c r="H509" s="90"/>
      <c r="I509" s="43"/>
      <c r="J509" s="44"/>
      <c r="K509" s="43"/>
      <c r="L509" s="44"/>
      <c r="M509" s="44"/>
    </row>
    <row r="510" spans="7:13">
      <c r="G510" s="90"/>
      <c r="H510" s="90"/>
      <c r="I510" s="43"/>
      <c r="J510" s="44"/>
      <c r="K510" s="43"/>
      <c r="L510" s="44"/>
      <c r="M510" s="44"/>
    </row>
    <row r="511" spans="7:13">
      <c r="G511" s="90"/>
      <c r="H511" s="90"/>
      <c r="I511" s="43"/>
      <c r="J511" s="44"/>
      <c r="K511" s="43"/>
      <c r="L511" s="44"/>
      <c r="M511" s="44"/>
    </row>
    <row r="512" spans="7:13">
      <c r="G512" s="90"/>
      <c r="H512" s="90"/>
      <c r="I512" s="43"/>
      <c r="J512" s="44"/>
      <c r="K512" s="43"/>
      <c r="L512" s="44"/>
      <c r="M512" s="44"/>
    </row>
    <row r="513" spans="7:13">
      <c r="G513" s="90"/>
      <c r="H513" s="90"/>
      <c r="I513" s="43"/>
      <c r="J513" s="44"/>
      <c r="K513" s="43"/>
      <c r="L513" s="44"/>
      <c r="M513" s="44"/>
    </row>
    <row r="514" spans="7:13">
      <c r="G514" s="90"/>
      <c r="H514" s="90"/>
      <c r="I514" s="43"/>
      <c r="J514" s="44"/>
      <c r="K514" s="43"/>
      <c r="L514" s="44"/>
      <c r="M514" s="44"/>
    </row>
    <row r="515" spans="7:13">
      <c r="G515" s="90"/>
      <c r="H515" s="90"/>
      <c r="I515" s="43"/>
      <c r="J515" s="44"/>
      <c r="K515" s="43"/>
      <c r="L515" s="44"/>
      <c r="M515" s="44"/>
    </row>
    <row r="516" spans="7:13">
      <c r="G516" s="90"/>
      <c r="H516" s="90"/>
      <c r="I516" s="43"/>
      <c r="J516" s="44"/>
      <c r="K516" s="43"/>
      <c r="L516" s="44"/>
      <c r="M516" s="44"/>
    </row>
    <row r="517" spans="7:13">
      <c r="G517" s="90"/>
      <c r="H517" s="90"/>
      <c r="I517" s="43"/>
      <c r="J517" s="44"/>
      <c r="K517" s="43"/>
      <c r="L517" s="44"/>
      <c r="M517" s="44"/>
    </row>
    <row r="518" spans="7:13">
      <c r="G518" s="90"/>
      <c r="H518" s="90"/>
      <c r="I518" s="43"/>
      <c r="J518" s="44"/>
      <c r="K518" s="43"/>
      <c r="L518" s="44"/>
      <c r="M518" s="44"/>
    </row>
    <row r="519" spans="7:13">
      <c r="G519" s="90"/>
      <c r="H519" s="90"/>
      <c r="I519" s="43"/>
      <c r="J519" s="44"/>
      <c r="K519" s="43"/>
      <c r="L519" s="44"/>
      <c r="M519" s="44"/>
    </row>
    <row r="520" spans="7:13">
      <c r="G520" s="90"/>
      <c r="H520" s="90"/>
      <c r="I520" s="43"/>
      <c r="J520" s="44"/>
      <c r="K520" s="43"/>
      <c r="L520" s="44"/>
      <c r="M520" s="44"/>
    </row>
    <row r="521" spans="7:13">
      <c r="G521" s="90"/>
      <c r="H521" s="90"/>
      <c r="I521" s="43"/>
      <c r="J521" s="44"/>
      <c r="K521" s="43"/>
      <c r="L521" s="44"/>
      <c r="M521" s="44"/>
    </row>
    <row r="522" spans="7:13">
      <c r="G522" s="90"/>
      <c r="H522" s="90"/>
      <c r="I522" s="43"/>
      <c r="J522" s="44"/>
      <c r="K522" s="43"/>
      <c r="L522" s="44"/>
      <c r="M522" s="44"/>
    </row>
    <row r="523" spans="7:13">
      <c r="G523" s="90"/>
      <c r="H523" s="90"/>
      <c r="I523" s="43"/>
      <c r="J523" s="44"/>
      <c r="K523" s="43"/>
      <c r="L523" s="44"/>
      <c r="M523" s="44"/>
    </row>
    <row r="524" spans="7:13">
      <c r="G524" s="90"/>
      <c r="H524" s="90"/>
      <c r="I524" s="43"/>
      <c r="J524" s="44"/>
      <c r="K524" s="43"/>
      <c r="L524" s="44"/>
      <c r="M524" s="44"/>
    </row>
    <row r="525" spans="7:13">
      <c r="G525" s="90"/>
      <c r="H525" s="90"/>
      <c r="I525" s="43"/>
      <c r="J525" s="44"/>
      <c r="K525" s="43"/>
      <c r="L525" s="44"/>
      <c r="M525" s="44"/>
    </row>
    <row r="526" spans="7:13">
      <c r="G526" s="90"/>
      <c r="H526" s="90"/>
      <c r="I526" s="43"/>
      <c r="J526" s="44"/>
      <c r="K526" s="43"/>
      <c r="L526" s="44"/>
      <c r="M526" s="44"/>
    </row>
    <row r="527" spans="7:13">
      <c r="G527" s="90"/>
      <c r="H527" s="90"/>
      <c r="I527" s="43"/>
      <c r="J527" s="44"/>
      <c r="K527" s="43"/>
      <c r="L527" s="44"/>
      <c r="M527" s="44"/>
    </row>
    <row r="528" spans="7:13">
      <c r="G528" s="90"/>
      <c r="H528" s="90"/>
      <c r="I528" s="43"/>
      <c r="J528" s="44"/>
      <c r="K528" s="43"/>
      <c r="L528" s="44"/>
      <c r="M528" s="44"/>
    </row>
    <row r="529" spans="7:13">
      <c r="G529" s="90"/>
      <c r="H529" s="90"/>
      <c r="I529" s="43"/>
      <c r="J529" s="44"/>
      <c r="K529" s="43"/>
      <c r="L529" s="44"/>
      <c r="M529" s="44"/>
    </row>
    <row r="530" spans="7:13">
      <c r="G530" s="90"/>
      <c r="H530" s="90"/>
      <c r="I530" s="43"/>
      <c r="J530" s="44"/>
      <c r="K530" s="43"/>
      <c r="L530" s="44"/>
      <c r="M530" s="44"/>
    </row>
    <row r="531" spans="7:13">
      <c r="G531" s="90"/>
      <c r="H531" s="90"/>
      <c r="I531" s="43"/>
      <c r="J531" s="44"/>
      <c r="K531" s="43"/>
      <c r="L531" s="44"/>
      <c r="M531" s="44"/>
    </row>
    <row r="532" spans="7:13">
      <c r="G532" s="90"/>
      <c r="H532" s="90"/>
      <c r="I532" s="43"/>
      <c r="J532" s="44"/>
      <c r="K532" s="43"/>
      <c r="L532" s="44"/>
      <c r="M532" s="44"/>
    </row>
    <row r="533" spans="7:13">
      <c r="G533" s="90"/>
      <c r="H533" s="90"/>
      <c r="I533" s="43"/>
      <c r="J533" s="44"/>
      <c r="K533" s="43"/>
      <c r="L533" s="44"/>
      <c r="M533" s="44"/>
    </row>
    <row r="534" spans="7:13">
      <c r="G534" s="90"/>
      <c r="H534" s="90"/>
      <c r="I534" s="43"/>
      <c r="J534" s="44"/>
      <c r="K534" s="43"/>
      <c r="L534" s="44"/>
      <c r="M534" s="44"/>
    </row>
    <row r="535" spans="7:13">
      <c r="G535" s="90"/>
      <c r="H535" s="90"/>
      <c r="I535" s="43"/>
      <c r="J535" s="44"/>
      <c r="K535" s="43"/>
      <c r="L535" s="44"/>
      <c r="M535" s="44"/>
    </row>
    <row r="536" spans="7:13">
      <c r="G536" s="90"/>
      <c r="H536" s="90"/>
      <c r="I536" s="43"/>
      <c r="J536" s="44"/>
      <c r="K536" s="43"/>
      <c r="L536" s="44"/>
      <c r="M536" s="44"/>
    </row>
    <row r="537" spans="7:13">
      <c r="G537" s="90"/>
      <c r="H537" s="90"/>
      <c r="I537" s="43"/>
      <c r="J537" s="44"/>
      <c r="K537" s="43"/>
      <c r="L537" s="44"/>
      <c r="M537" s="44"/>
    </row>
    <row r="538" spans="7:13">
      <c r="G538" s="90"/>
      <c r="H538" s="90"/>
      <c r="I538" s="43"/>
      <c r="J538" s="44"/>
      <c r="K538" s="43"/>
      <c r="L538" s="44"/>
      <c r="M538" s="44"/>
    </row>
    <row r="539" spans="7:13">
      <c r="G539" s="90"/>
      <c r="H539" s="90"/>
      <c r="I539" s="43"/>
      <c r="J539" s="44"/>
      <c r="K539" s="43"/>
      <c r="L539" s="44"/>
      <c r="M539" s="44"/>
    </row>
    <row r="540" spans="7:13">
      <c r="G540" s="90"/>
      <c r="H540" s="90"/>
      <c r="I540" s="43"/>
      <c r="J540" s="44"/>
      <c r="K540" s="43"/>
      <c r="L540" s="44"/>
      <c r="M540" s="44"/>
    </row>
    <row r="541" spans="7:13">
      <c r="G541" s="90"/>
      <c r="H541" s="90"/>
      <c r="I541" s="43"/>
      <c r="J541" s="44"/>
      <c r="K541" s="43"/>
      <c r="L541" s="44"/>
      <c r="M541" s="44"/>
    </row>
    <row r="542" spans="7:13">
      <c r="G542" s="90"/>
      <c r="H542" s="90"/>
      <c r="I542" s="43"/>
      <c r="J542" s="44"/>
      <c r="K542" s="43"/>
      <c r="L542" s="44"/>
      <c r="M542" s="44"/>
    </row>
    <row r="543" spans="7:13">
      <c r="G543" s="90"/>
      <c r="H543" s="90"/>
      <c r="I543" s="43"/>
      <c r="J543" s="44"/>
      <c r="K543" s="43"/>
      <c r="L543" s="44"/>
      <c r="M543" s="44"/>
    </row>
    <row r="544" spans="7:13">
      <c r="I544" s="4"/>
      <c r="K544" s="4"/>
    </row>
    <row r="545" spans="9:11">
      <c r="I545" s="4"/>
      <c r="K545" s="4"/>
    </row>
    <row r="546" spans="9:11">
      <c r="I546" s="4"/>
      <c r="K546" s="4"/>
    </row>
    <row r="547" spans="9:11">
      <c r="I547" s="4"/>
      <c r="K547" s="4"/>
    </row>
    <row r="548" spans="9:11">
      <c r="I548" s="4"/>
      <c r="K548" s="4"/>
    </row>
    <row r="549" spans="9:11">
      <c r="I549" s="4"/>
      <c r="K549" s="4"/>
    </row>
    <row r="550" spans="9:11">
      <c r="I550" s="4"/>
      <c r="K550" s="4"/>
    </row>
    <row r="551" spans="9:11">
      <c r="I551" s="4"/>
      <c r="K551" s="4"/>
    </row>
    <row r="552" spans="9:11">
      <c r="I552" s="4"/>
      <c r="K552" s="4"/>
    </row>
    <row r="553" spans="9:11">
      <c r="I553" s="4"/>
      <c r="K553" s="4"/>
    </row>
    <row r="554" spans="9:11">
      <c r="I554" s="4"/>
      <c r="K554" s="4"/>
    </row>
    <row r="555" spans="9:11">
      <c r="I555" s="4"/>
      <c r="K555" s="4"/>
    </row>
    <row r="556" spans="9:11">
      <c r="I556" s="4"/>
      <c r="K556" s="4"/>
    </row>
    <row r="557" spans="9:11">
      <c r="I557" s="4"/>
      <c r="K557" s="4"/>
    </row>
    <row r="558" spans="9:11">
      <c r="I558" s="4"/>
      <c r="K558" s="4"/>
    </row>
    <row r="559" spans="9:11">
      <c r="I559" s="4"/>
      <c r="K559" s="4"/>
    </row>
    <row r="560" spans="9:11">
      <c r="I560" s="4"/>
      <c r="K560" s="4"/>
    </row>
    <row r="561" spans="9:11">
      <c r="I561" s="4"/>
      <c r="K561" s="4"/>
    </row>
    <row r="562" spans="9:11">
      <c r="I562" s="4"/>
      <c r="K562" s="4"/>
    </row>
    <row r="563" spans="9:11">
      <c r="I563" s="4"/>
      <c r="K563" s="4"/>
    </row>
    <row r="564" spans="9:11">
      <c r="I564" s="4"/>
      <c r="K564" s="4"/>
    </row>
    <row r="565" spans="9:11">
      <c r="I565" s="4"/>
      <c r="K565" s="4"/>
    </row>
    <row r="566" spans="9:11">
      <c r="I566" s="4"/>
      <c r="K566" s="4"/>
    </row>
    <row r="567" spans="9:11">
      <c r="I567" s="4"/>
      <c r="K567" s="4"/>
    </row>
    <row r="568" spans="9:11">
      <c r="I568" s="4"/>
      <c r="K568" s="4"/>
    </row>
    <row r="569" spans="9:11">
      <c r="I569" s="4"/>
      <c r="K569" s="4"/>
    </row>
    <row r="570" spans="9:11">
      <c r="I570" s="4"/>
      <c r="K570" s="4"/>
    </row>
    <row r="571" spans="9:11">
      <c r="I571" s="4"/>
      <c r="K571" s="4"/>
    </row>
    <row r="572" spans="9:11">
      <c r="I572" s="4"/>
      <c r="K572" s="4"/>
    </row>
    <row r="573" spans="9:11">
      <c r="I573" s="4"/>
      <c r="K573" s="4"/>
    </row>
    <row r="574" spans="9:11">
      <c r="I574" s="4"/>
      <c r="K574" s="4"/>
    </row>
    <row r="575" spans="9:11">
      <c r="I575" s="4"/>
      <c r="K575" s="4"/>
    </row>
    <row r="576" spans="9:11">
      <c r="I576" s="4"/>
      <c r="K576" s="4"/>
    </row>
    <row r="577" spans="9:11">
      <c r="I577" s="4"/>
      <c r="K577" s="4"/>
    </row>
    <row r="578" spans="9:11">
      <c r="I578" s="4"/>
      <c r="K578" s="4"/>
    </row>
    <row r="579" spans="9:11">
      <c r="I579" s="4"/>
      <c r="K579" s="4"/>
    </row>
    <row r="580" spans="9:11">
      <c r="I580" s="4"/>
      <c r="K580" s="4"/>
    </row>
    <row r="581" spans="9:11">
      <c r="I581" s="4"/>
      <c r="K581" s="4"/>
    </row>
    <row r="582" spans="9:11">
      <c r="I582" s="4"/>
      <c r="K582" s="4"/>
    </row>
    <row r="583" spans="9:11">
      <c r="I583" s="4"/>
      <c r="K583" s="4"/>
    </row>
    <row r="584" spans="9:11">
      <c r="I584" s="4"/>
      <c r="K584" s="4"/>
    </row>
    <row r="585" spans="9:11">
      <c r="I585" s="4"/>
      <c r="K585" s="4"/>
    </row>
    <row r="586" spans="9:11">
      <c r="I586" s="4"/>
      <c r="K586" s="4"/>
    </row>
    <row r="587" spans="9:11">
      <c r="I587" s="4"/>
      <c r="K587" s="4"/>
    </row>
    <row r="588" spans="9:11">
      <c r="I588" s="4"/>
      <c r="K588" s="4"/>
    </row>
    <row r="589" spans="9:11">
      <c r="I589" s="4"/>
      <c r="K589" s="4"/>
    </row>
    <row r="590" spans="9:11">
      <c r="I590" s="4"/>
      <c r="K590" s="4"/>
    </row>
    <row r="591" spans="9:11">
      <c r="I591" s="4"/>
      <c r="K591" s="4"/>
    </row>
    <row r="592" spans="9:11">
      <c r="I592" s="4"/>
      <c r="K592" s="4"/>
    </row>
    <row r="593" spans="9:11">
      <c r="I593" s="4"/>
      <c r="K593" s="4"/>
    </row>
    <row r="594" spans="9:11">
      <c r="I594" s="4"/>
      <c r="K594" s="4"/>
    </row>
    <row r="595" spans="9:11">
      <c r="I595" s="4"/>
      <c r="K595" s="4"/>
    </row>
    <row r="596" spans="9:11">
      <c r="I596" s="4"/>
      <c r="K596" s="4"/>
    </row>
    <row r="597" spans="9:11">
      <c r="I597" s="4"/>
      <c r="K597" s="4"/>
    </row>
    <row r="598" spans="9:11">
      <c r="I598" s="4"/>
      <c r="K598" s="4"/>
    </row>
    <row r="599" spans="9:11">
      <c r="I599" s="4"/>
      <c r="K599" s="4"/>
    </row>
    <row r="600" spans="9:11">
      <c r="I600" s="4"/>
      <c r="K600" s="4"/>
    </row>
    <row r="601" spans="9:11">
      <c r="I601" s="4"/>
      <c r="K601" s="4"/>
    </row>
    <row r="602" spans="9:11">
      <c r="I602" s="4"/>
      <c r="K602" s="4"/>
    </row>
    <row r="603" spans="9:11">
      <c r="I603" s="4"/>
      <c r="K603" s="4"/>
    </row>
    <row r="604" spans="9:11">
      <c r="I604" s="4"/>
      <c r="K604" s="4"/>
    </row>
    <row r="605" spans="9:11">
      <c r="I605" s="4"/>
      <c r="K605" s="4"/>
    </row>
    <row r="606" spans="9:11">
      <c r="I606" s="4"/>
      <c r="K606" s="4"/>
    </row>
    <row r="607" spans="9:11">
      <c r="I607" s="4"/>
      <c r="K607" s="4"/>
    </row>
    <row r="608" spans="9:11">
      <c r="I608" s="4"/>
      <c r="K608" s="4"/>
    </row>
    <row r="609" spans="9:11">
      <c r="I609" s="4"/>
      <c r="K609" s="4"/>
    </row>
    <row r="610" spans="9:11">
      <c r="I610" s="4"/>
      <c r="K610" s="4"/>
    </row>
    <row r="611" spans="9:11">
      <c r="I611" s="4"/>
      <c r="K611" s="4"/>
    </row>
    <row r="612" spans="9:11">
      <c r="I612" s="4"/>
      <c r="K612" s="4"/>
    </row>
    <row r="613" spans="9:11">
      <c r="I613" s="4"/>
      <c r="K613" s="4"/>
    </row>
    <row r="614" spans="9:11">
      <c r="I614" s="4"/>
      <c r="K614" s="4"/>
    </row>
    <row r="615" spans="9:11">
      <c r="I615" s="4"/>
      <c r="K615" s="4"/>
    </row>
    <row r="616" spans="9:11">
      <c r="I616" s="4"/>
      <c r="K616" s="4"/>
    </row>
    <row r="617" spans="9:11">
      <c r="I617" s="4"/>
      <c r="K617" s="4"/>
    </row>
    <row r="618" spans="9:11">
      <c r="I618" s="4"/>
      <c r="K618" s="4"/>
    </row>
    <row r="619" spans="9:11">
      <c r="I619" s="4"/>
      <c r="K619" s="4"/>
    </row>
    <row r="620" spans="9:11">
      <c r="I620" s="4"/>
      <c r="K620" s="4"/>
    </row>
    <row r="621" spans="9:11">
      <c r="I621" s="4"/>
      <c r="K621" s="4"/>
    </row>
    <row r="622" spans="9:11">
      <c r="I622" s="4"/>
      <c r="K622" s="4"/>
    </row>
    <row r="623" spans="9:11">
      <c r="I623" s="4"/>
      <c r="K623" s="4"/>
    </row>
    <row r="624" spans="9:11">
      <c r="I624" s="4"/>
      <c r="K624" s="4"/>
    </row>
    <row r="625" spans="9:11">
      <c r="I625" s="4"/>
      <c r="K625" s="4"/>
    </row>
    <row r="626" spans="9:11">
      <c r="I626" s="4"/>
      <c r="K626" s="4"/>
    </row>
    <row r="627" spans="9:11">
      <c r="I627" s="4"/>
      <c r="K627" s="4"/>
    </row>
    <row r="628" spans="9:11">
      <c r="I628" s="4"/>
      <c r="K628" s="4"/>
    </row>
    <row r="629" spans="9:11">
      <c r="I629" s="4"/>
      <c r="K629" s="4"/>
    </row>
    <row r="630" spans="9:11">
      <c r="I630" s="4"/>
      <c r="K630" s="4"/>
    </row>
    <row r="631" spans="9:11">
      <c r="I631" s="4"/>
      <c r="K631" s="4"/>
    </row>
    <row r="632" spans="9:11">
      <c r="I632" s="4"/>
      <c r="K632" s="4"/>
    </row>
    <row r="633" spans="9:11">
      <c r="I633" s="4"/>
      <c r="K633" s="4"/>
    </row>
    <row r="634" spans="9:11">
      <c r="I634" s="4"/>
      <c r="K634" s="4"/>
    </row>
    <row r="635" spans="9:11">
      <c r="I635" s="4"/>
      <c r="K635" s="4"/>
    </row>
    <row r="636" spans="9:11">
      <c r="I636" s="4"/>
      <c r="K636" s="4"/>
    </row>
    <row r="637" spans="9:11">
      <c r="I637" s="4"/>
      <c r="K637" s="4"/>
    </row>
    <row r="638" spans="9:11">
      <c r="I638" s="4"/>
      <c r="K638" s="4"/>
    </row>
    <row r="639" spans="9:11">
      <c r="I639" s="4"/>
      <c r="K639" s="4"/>
    </row>
    <row r="640" spans="9:11">
      <c r="I640" s="4"/>
      <c r="K640" s="4"/>
    </row>
    <row r="641" spans="9:11">
      <c r="I641" s="4"/>
      <c r="K641" s="4"/>
    </row>
    <row r="642" spans="9:11">
      <c r="I642" s="4"/>
      <c r="K642" s="4"/>
    </row>
    <row r="643" spans="9:11">
      <c r="I643" s="4"/>
      <c r="K643" s="4"/>
    </row>
    <row r="644" spans="9:11">
      <c r="I644" s="4"/>
      <c r="K644" s="4"/>
    </row>
    <row r="645" spans="9:11">
      <c r="I645" s="4"/>
      <c r="K645" s="4"/>
    </row>
    <row r="646" spans="9:11">
      <c r="I646" s="4"/>
      <c r="K646" s="4"/>
    </row>
    <row r="647" spans="9:11">
      <c r="I647" s="4"/>
      <c r="K647" s="4"/>
    </row>
    <row r="648" spans="9:11">
      <c r="I648" s="4"/>
      <c r="K648" s="4"/>
    </row>
    <row r="649" spans="9:11">
      <c r="I649" s="4"/>
      <c r="K649" s="4"/>
    </row>
    <row r="650" spans="9:11">
      <c r="I650" s="4"/>
      <c r="K650" s="4"/>
    </row>
    <row r="651" spans="9:11">
      <c r="I651" s="4"/>
      <c r="K651" s="4"/>
    </row>
    <row r="652" spans="9:11">
      <c r="I652" s="4"/>
      <c r="K652" s="4"/>
    </row>
    <row r="653" spans="9:11">
      <c r="I653" s="4"/>
      <c r="K653" s="4"/>
    </row>
    <row r="654" spans="9:11">
      <c r="I654" s="4"/>
      <c r="K654" s="4"/>
    </row>
    <row r="655" spans="9:11">
      <c r="I655" s="4"/>
      <c r="K655" s="4"/>
    </row>
    <row r="656" spans="9:11">
      <c r="I656" s="4"/>
      <c r="K656" s="4"/>
    </row>
    <row r="657" spans="9:11">
      <c r="I657" s="4"/>
      <c r="K657" s="4"/>
    </row>
    <row r="658" spans="9:11">
      <c r="I658" s="4"/>
      <c r="K658" s="4"/>
    </row>
    <row r="659" spans="9:11">
      <c r="I659" s="4"/>
      <c r="K659" s="4"/>
    </row>
    <row r="660" spans="9:11">
      <c r="I660" s="4"/>
      <c r="K660" s="4"/>
    </row>
    <row r="661" spans="9:11">
      <c r="I661" s="4"/>
      <c r="K661" s="4"/>
    </row>
    <row r="662" spans="9:11">
      <c r="I662" s="4"/>
      <c r="K662" s="4"/>
    </row>
    <row r="663" spans="9:11">
      <c r="I663" s="4"/>
      <c r="K663" s="4"/>
    </row>
    <row r="664" spans="9:11">
      <c r="I664" s="4"/>
      <c r="K664" s="4"/>
    </row>
    <row r="665" spans="9:11">
      <c r="I665" s="4"/>
      <c r="K665" s="4"/>
    </row>
    <row r="666" spans="9:11">
      <c r="I666" s="4"/>
      <c r="K666" s="4"/>
    </row>
    <row r="667" spans="9:11">
      <c r="I667" s="4"/>
      <c r="K667" s="4"/>
    </row>
    <row r="668" spans="9:11">
      <c r="I668" s="4"/>
      <c r="K668" s="4"/>
    </row>
    <row r="669" spans="9:11">
      <c r="I669" s="4"/>
      <c r="K669" s="4"/>
    </row>
    <row r="670" spans="9:11">
      <c r="I670" s="4"/>
      <c r="K670" s="4"/>
    </row>
    <row r="671" spans="9:11">
      <c r="I671" s="4"/>
      <c r="K671" s="4"/>
    </row>
    <row r="672" spans="9:11">
      <c r="I672" s="4"/>
      <c r="K672" s="4"/>
    </row>
    <row r="673" spans="9:11">
      <c r="I673" s="4"/>
      <c r="K673" s="4"/>
    </row>
    <row r="674" spans="9:11">
      <c r="I674" s="4"/>
      <c r="K674" s="4"/>
    </row>
    <row r="675" spans="9:11">
      <c r="I675" s="4"/>
      <c r="K675" s="4"/>
    </row>
    <row r="676" spans="9:11">
      <c r="I676" s="4"/>
      <c r="K676" s="4"/>
    </row>
    <row r="677" spans="9:11">
      <c r="I677" s="4"/>
      <c r="K677" s="4"/>
    </row>
    <row r="678" spans="9:11">
      <c r="I678" s="4"/>
      <c r="K678" s="4"/>
    </row>
    <row r="679" spans="9:11">
      <c r="I679" s="4"/>
      <c r="K679" s="4"/>
    </row>
    <row r="680" spans="9:11">
      <c r="I680" s="4"/>
      <c r="K680" s="4"/>
    </row>
    <row r="681" spans="9:11">
      <c r="I681" s="4"/>
      <c r="K681" s="4"/>
    </row>
    <row r="682" spans="9:11">
      <c r="I682" s="4"/>
      <c r="K682" s="4"/>
    </row>
    <row r="683" spans="9:11">
      <c r="I683" s="4"/>
      <c r="K683" s="4"/>
    </row>
    <row r="684" spans="9:11">
      <c r="I684" s="4"/>
      <c r="K684" s="4"/>
    </row>
    <row r="685" spans="9:11">
      <c r="I685" s="4"/>
      <c r="K685" s="4"/>
    </row>
    <row r="686" spans="9:11">
      <c r="I686" s="4"/>
      <c r="K686" s="4"/>
    </row>
    <row r="687" spans="9:11">
      <c r="I687" s="4"/>
      <c r="K687" s="4"/>
    </row>
    <row r="688" spans="9:11">
      <c r="I688" s="4"/>
      <c r="K688" s="4"/>
    </row>
    <row r="689" spans="9:11">
      <c r="I689" s="4"/>
      <c r="K689" s="4"/>
    </row>
    <row r="690" spans="9:11">
      <c r="I690" s="4"/>
      <c r="K690" s="4"/>
    </row>
    <row r="691" spans="9:11">
      <c r="I691" s="4"/>
      <c r="K691" s="4"/>
    </row>
    <row r="692" spans="9:11">
      <c r="I692" s="4"/>
      <c r="K692" s="4"/>
    </row>
    <row r="693" spans="9:11">
      <c r="I693" s="4"/>
      <c r="K693" s="4"/>
    </row>
    <row r="694" spans="9:11">
      <c r="I694" s="4"/>
      <c r="K694" s="4"/>
    </row>
    <row r="695" spans="9:11">
      <c r="I695" s="4"/>
      <c r="K695" s="4"/>
    </row>
    <row r="696" spans="9:11">
      <c r="I696" s="4"/>
      <c r="K696" s="4"/>
    </row>
    <row r="697" spans="9:11">
      <c r="I697" s="4"/>
      <c r="K697" s="4"/>
    </row>
    <row r="698" spans="9:11">
      <c r="I698" s="4"/>
      <c r="K698" s="4"/>
    </row>
    <row r="699" spans="9:11">
      <c r="I699" s="4"/>
      <c r="K699" s="4"/>
    </row>
    <row r="700" spans="9:11">
      <c r="I700" s="4"/>
      <c r="K700" s="4"/>
    </row>
    <row r="701" spans="9:11">
      <c r="I701" s="4"/>
      <c r="K701" s="4"/>
    </row>
    <row r="702" spans="9:11">
      <c r="I702" s="4"/>
      <c r="K702" s="4"/>
    </row>
    <row r="703" spans="9:11">
      <c r="I703" s="4"/>
      <c r="K703" s="4"/>
    </row>
    <row r="704" spans="9:11">
      <c r="I704" s="4"/>
      <c r="K704" s="4"/>
    </row>
    <row r="705" spans="9:11">
      <c r="I705" s="4"/>
      <c r="K705" s="4"/>
    </row>
    <row r="706" spans="9:11">
      <c r="I706" s="4"/>
      <c r="K706" s="4"/>
    </row>
    <row r="707" spans="9:11">
      <c r="I707" s="4"/>
      <c r="K707" s="4"/>
    </row>
    <row r="708" spans="9:11">
      <c r="I708" s="4"/>
      <c r="K708" s="4"/>
    </row>
    <row r="709" spans="9:11">
      <c r="I709" s="4"/>
      <c r="K709" s="4"/>
    </row>
    <row r="710" spans="9:11">
      <c r="I710" s="4"/>
      <c r="K710" s="4"/>
    </row>
    <row r="711" spans="9:11">
      <c r="I711" s="4"/>
      <c r="K711" s="4"/>
    </row>
    <row r="712" spans="9:11">
      <c r="I712" s="4"/>
      <c r="K712" s="4"/>
    </row>
    <row r="713" spans="9:11">
      <c r="I713" s="4"/>
      <c r="K713" s="4"/>
    </row>
    <row r="714" spans="9:11">
      <c r="I714" s="4"/>
      <c r="K714" s="4"/>
    </row>
    <row r="715" spans="9:11">
      <c r="I715" s="4"/>
      <c r="K715" s="4"/>
    </row>
    <row r="716" spans="9:11">
      <c r="I716" s="4"/>
      <c r="K716" s="4"/>
    </row>
    <row r="717" spans="9:11">
      <c r="I717" s="4"/>
      <c r="K717" s="4"/>
    </row>
    <row r="718" spans="9:11">
      <c r="I718" s="4"/>
      <c r="K718" s="4"/>
    </row>
    <row r="719" spans="9:11">
      <c r="I719" s="4"/>
      <c r="K719" s="4"/>
    </row>
    <row r="720" spans="9:11">
      <c r="I720" s="4"/>
      <c r="K720" s="4"/>
    </row>
    <row r="721" spans="9:11">
      <c r="I721" s="4"/>
      <c r="K721" s="4"/>
    </row>
    <row r="722" spans="9:11">
      <c r="I722" s="4"/>
      <c r="K722" s="4"/>
    </row>
    <row r="723" spans="9:11">
      <c r="I723" s="4"/>
      <c r="K723" s="4"/>
    </row>
    <row r="724" spans="9:11">
      <c r="I724" s="4"/>
      <c r="K724" s="4"/>
    </row>
    <row r="725" spans="9:11">
      <c r="I725" s="4"/>
      <c r="K725" s="4"/>
    </row>
    <row r="726" spans="9:11">
      <c r="I726" s="4"/>
      <c r="K726" s="4"/>
    </row>
    <row r="727" spans="9:11">
      <c r="I727" s="4"/>
      <c r="K727" s="4"/>
    </row>
    <row r="728" spans="9:11">
      <c r="I728" s="4"/>
      <c r="K728" s="4"/>
    </row>
    <row r="729" spans="9:11">
      <c r="I729" s="4"/>
      <c r="K729" s="4"/>
    </row>
    <row r="730" spans="9:11">
      <c r="I730" s="4"/>
      <c r="K730" s="4"/>
    </row>
    <row r="731" spans="9:11">
      <c r="I731" s="4"/>
      <c r="K731" s="4"/>
    </row>
    <row r="732" spans="9:11">
      <c r="I732" s="4"/>
      <c r="K732" s="4"/>
    </row>
    <row r="733" spans="9:11">
      <c r="I733" s="4"/>
      <c r="K733" s="4"/>
    </row>
    <row r="734" spans="9:11">
      <c r="I734" s="4"/>
      <c r="K734" s="4"/>
    </row>
    <row r="735" spans="9:11">
      <c r="I735" s="4"/>
      <c r="K735" s="4"/>
    </row>
    <row r="736" spans="9:11">
      <c r="I736" s="4"/>
      <c r="K736" s="4"/>
    </row>
    <row r="737" spans="9:11">
      <c r="I737" s="4"/>
      <c r="K737" s="4"/>
    </row>
    <row r="738" spans="9:11">
      <c r="I738" s="4"/>
      <c r="K738" s="4"/>
    </row>
    <row r="739" spans="9:11">
      <c r="I739" s="4"/>
      <c r="K739" s="4"/>
    </row>
    <row r="740" spans="9:11">
      <c r="I740" s="4"/>
      <c r="K740" s="4"/>
    </row>
    <row r="741" spans="9:11">
      <c r="I741" s="4"/>
      <c r="K741" s="4"/>
    </row>
    <row r="742" spans="9:11">
      <c r="I742" s="4"/>
      <c r="K742" s="4"/>
    </row>
    <row r="743" spans="9:11">
      <c r="I743" s="4"/>
      <c r="K743" s="4"/>
    </row>
    <row r="744" spans="9:11">
      <c r="I744" s="4"/>
      <c r="K744" s="4"/>
    </row>
    <row r="745" spans="9:11">
      <c r="I745" s="4"/>
      <c r="K745" s="4"/>
    </row>
    <row r="746" spans="9:11">
      <c r="I746" s="4"/>
      <c r="K746" s="4"/>
    </row>
    <row r="747" spans="9:11">
      <c r="I747" s="4"/>
      <c r="K747" s="4"/>
    </row>
    <row r="748" spans="9:11">
      <c r="I748" s="4"/>
      <c r="K748" s="4"/>
    </row>
    <row r="749" spans="9:11">
      <c r="I749" s="4"/>
      <c r="K749" s="4"/>
    </row>
    <row r="750" spans="9:11">
      <c r="I750" s="4"/>
      <c r="K750" s="4"/>
    </row>
    <row r="751" spans="9:11">
      <c r="I751" s="4"/>
      <c r="K751" s="4"/>
    </row>
    <row r="752" spans="9:11">
      <c r="I752" s="4"/>
      <c r="K752" s="4"/>
    </row>
    <row r="753" spans="9:11">
      <c r="I753" s="4"/>
      <c r="K753" s="4"/>
    </row>
    <row r="754" spans="9:11">
      <c r="I754" s="4"/>
      <c r="K754" s="4"/>
    </row>
    <row r="755" spans="9:11">
      <c r="I755" s="4"/>
      <c r="K755" s="4"/>
    </row>
    <row r="756" spans="9:11">
      <c r="I756" s="4"/>
      <c r="K756" s="4"/>
    </row>
    <row r="757" spans="9:11">
      <c r="I757" s="4"/>
      <c r="K757" s="4"/>
    </row>
    <row r="758" spans="9:11">
      <c r="I758" s="4"/>
      <c r="K758" s="4"/>
    </row>
    <row r="759" spans="9:11">
      <c r="I759" s="4"/>
      <c r="K759" s="4"/>
    </row>
    <row r="760" spans="9:11">
      <c r="I760" s="4"/>
      <c r="K760" s="4"/>
    </row>
    <row r="761" spans="9:11">
      <c r="I761" s="4"/>
      <c r="K761" s="4"/>
    </row>
    <row r="762" spans="9:11">
      <c r="I762" s="4"/>
      <c r="K762" s="4"/>
    </row>
    <row r="763" spans="9:11">
      <c r="I763" s="4"/>
      <c r="K763" s="4"/>
    </row>
    <row r="764" spans="9:11">
      <c r="I764" s="4"/>
      <c r="K764" s="4"/>
    </row>
    <row r="765" spans="9:11">
      <c r="I765" s="4"/>
      <c r="K765" s="4"/>
    </row>
    <row r="766" spans="9:11">
      <c r="I766" s="4"/>
      <c r="K766" s="4"/>
    </row>
    <row r="767" spans="9:11">
      <c r="I767" s="4"/>
      <c r="K767" s="4"/>
    </row>
    <row r="768" spans="9:11">
      <c r="I768" s="4"/>
      <c r="K768" s="4"/>
    </row>
    <row r="769" spans="9:11">
      <c r="I769" s="4"/>
      <c r="K769" s="4"/>
    </row>
    <row r="770" spans="9:11">
      <c r="I770" s="4"/>
      <c r="K770" s="4"/>
    </row>
    <row r="771" spans="9:11">
      <c r="I771" s="4"/>
      <c r="K771" s="4"/>
    </row>
    <row r="772" spans="9:11">
      <c r="I772" s="4"/>
      <c r="K772" s="4"/>
    </row>
    <row r="773" spans="9:11">
      <c r="I773" s="4"/>
      <c r="K773" s="4"/>
    </row>
    <row r="774" spans="9:11">
      <c r="I774" s="4"/>
      <c r="K774" s="4"/>
    </row>
    <row r="775" spans="9:11">
      <c r="I775" s="4"/>
      <c r="K775" s="4"/>
    </row>
    <row r="776" spans="9:11">
      <c r="I776" s="4"/>
      <c r="K776" s="4"/>
    </row>
    <row r="777" spans="9:11">
      <c r="I777" s="4"/>
      <c r="K777" s="4"/>
    </row>
    <row r="778" spans="9:11">
      <c r="I778" s="4"/>
      <c r="K778" s="4"/>
    </row>
    <row r="779" spans="9:11">
      <c r="I779" s="4"/>
      <c r="K779" s="4"/>
    </row>
    <row r="780" spans="9:11">
      <c r="I780" s="4"/>
      <c r="K780" s="4"/>
    </row>
    <row r="781" spans="9:11">
      <c r="I781" s="4"/>
      <c r="K781" s="4"/>
    </row>
    <row r="782" spans="9:11">
      <c r="I782" s="4"/>
      <c r="K782" s="4"/>
    </row>
    <row r="783" spans="9:11">
      <c r="I783" s="4"/>
      <c r="K783" s="4"/>
    </row>
    <row r="784" spans="9:11">
      <c r="I784" s="4"/>
      <c r="K784" s="4"/>
    </row>
    <row r="785" spans="9:11">
      <c r="I785" s="4"/>
      <c r="K785" s="4"/>
    </row>
    <row r="786" spans="9:11">
      <c r="I786" s="4"/>
      <c r="K786" s="4"/>
    </row>
    <row r="787" spans="9:11">
      <c r="I787" s="4"/>
      <c r="K787" s="4"/>
    </row>
    <row r="788" spans="9:11">
      <c r="I788" s="4"/>
      <c r="K788" s="4"/>
    </row>
    <row r="789" spans="9:11">
      <c r="I789" s="4"/>
      <c r="K789" s="4"/>
    </row>
    <row r="790" spans="9:11">
      <c r="I790" s="4"/>
      <c r="K790" s="4"/>
    </row>
    <row r="791" spans="9:11">
      <c r="I791" s="4"/>
      <c r="K791" s="4"/>
    </row>
    <row r="792" spans="9:11">
      <c r="I792" s="4"/>
      <c r="K792" s="4"/>
    </row>
    <row r="793" spans="9:11">
      <c r="I793" s="4"/>
      <c r="K793" s="4"/>
    </row>
    <row r="794" spans="9:11">
      <c r="I794" s="4"/>
      <c r="K794" s="4"/>
    </row>
    <row r="795" spans="9:11">
      <c r="I795" s="4"/>
      <c r="K795" s="4"/>
    </row>
    <row r="796" spans="9:11">
      <c r="I796" s="4"/>
      <c r="K796" s="4"/>
    </row>
    <row r="797" spans="9:11">
      <c r="I797" s="4"/>
      <c r="K797" s="4"/>
    </row>
    <row r="798" spans="9:11">
      <c r="I798" s="4"/>
      <c r="K798" s="4"/>
    </row>
    <row r="799" spans="9:11">
      <c r="I799" s="4"/>
      <c r="K799" s="4"/>
    </row>
    <row r="800" spans="9:11">
      <c r="I800" s="4"/>
      <c r="K800" s="4"/>
    </row>
    <row r="801" spans="9:11">
      <c r="I801" s="4"/>
      <c r="K801" s="4"/>
    </row>
    <row r="802" spans="9:11">
      <c r="I802" s="4"/>
      <c r="K802" s="4"/>
    </row>
    <row r="803" spans="9:11">
      <c r="I803" s="4"/>
      <c r="K803" s="4"/>
    </row>
    <row r="804" spans="9:11">
      <c r="I804" s="4"/>
      <c r="K804" s="4"/>
    </row>
    <row r="805" spans="9:11">
      <c r="I805" s="4"/>
      <c r="K805" s="4"/>
    </row>
    <row r="806" spans="9:11">
      <c r="I806" s="4"/>
      <c r="K806" s="4"/>
    </row>
    <row r="807" spans="9:11">
      <c r="I807" s="4"/>
      <c r="K807" s="4"/>
    </row>
    <row r="808" spans="9:11">
      <c r="I808" s="4"/>
      <c r="K808" s="4"/>
    </row>
    <row r="809" spans="9:11">
      <c r="I809" s="4"/>
      <c r="K809" s="4"/>
    </row>
    <row r="810" spans="9:11">
      <c r="I810" s="4"/>
      <c r="K810" s="4"/>
    </row>
    <row r="811" spans="9:11">
      <c r="I811" s="4"/>
      <c r="K811" s="4"/>
    </row>
    <row r="812" spans="9:11">
      <c r="I812" s="4"/>
      <c r="K812" s="4"/>
    </row>
    <row r="813" spans="9:11">
      <c r="I813" s="4"/>
      <c r="K813" s="4"/>
    </row>
    <row r="814" spans="9:11">
      <c r="I814" s="4"/>
      <c r="K814" s="4"/>
    </row>
    <row r="815" spans="9:11">
      <c r="I815" s="4"/>
      <c r="K815" s="4"/>
    </row>
    <row r="816" spans="9:11">
      <c r="I816" s="4"/>
      <c r="K816" s="4"/>
    </row>
    <row r="817" spans="9:11">
      <c r="I817" s="4"/>
      <c r="K817" s="4"/>
    </row>
    <row r="818" spans="9:11">
      <c r="I818" s="4"/>
      <c r="K818" s="4"/>
    </row>
    <row r="819" spans="9:11">
      <c r="I819" s="4"/>
      <c r="K819" s="4"/>
    </row>
    <row r="820" spans="9:11">
      <c r="I820" s="4"/>
      <c r="K820" s="4"/>
    </row>
    <row r="821" spans="9:11">
      <c r="I821" s="4"/>
      <c r="K821" s="4"/>
    </row>
    <row r="822" spans="9:11">
      <c r="I822" s="4"/>
      <c r="K822" s="4"/>
    </row>
    <row r="823" spans="9:11">
      <c r="I823" s="4"/>
      <c r="K823" s="4"/>
    </row>
    <row r="824" spans="9:11">
      <c r="I824" s="4"/>
      <c r="K824" s="4"/>
    </row>
    <row r="825" spans="9:11">
      <c r="I825" s="4"/>
      <c r="K825" s="4"/>
    </row>
    <row r="826" spans="9:11">
      <c r="I826" s="4"/>
      <c r="K826" s="4"/>
    </row>
    <row r="827" spans="9:11">
      <c r="I827" s="4"/>
      <c r="K827" s="4"/>
    </row>
    <row r="828" spans="9:11">
      <c r="I828" s="4"/>
      <c r="K828" s="4"/>
    </row>
    <row r="829" spans="9:11">
      <c r="I829" s="4"/>
      <c r="K829" s="4"/>
    </row>
    <row r="830" spans="9:11">
      <c r="I830" s="4"/>
      <c r="K830" s="4"/>
    </row>
    <row r="831" spans="9:11">
      <c r="I831" s="4"/>
      <c r="K831" s="4"/>
    </row>
    <row r="832" spans="9:11">
      <c r="I832" s="4"/>
      <c r="K832" s="4"/>
    </row>
    <row r="833" spans="9:11">
      <c r="I833" s="4"/>
      <c r="K833" s="4"/>
    </row>
    <row r="834" spans="9:11">
      <c r="I834" s="4"/>
      <c r="K834" s="4"/>
    </row>
    <row r="835" spans="9:11">
      <c r="I835" s="4"/>
      <c r="K835" s="4"/>
    </row>
    <row r="836" spans="9:11">
      <c r="I836" s="4"/>
      <c r="K836" s="4"/>
    </row>
    <row r="837" spans="9:11">
      <c r="I837" s="4"/>
      <c r="K837" s="4"/>
    </row>
    <row r="838" spans="9:11">
      <c r="I838" s="4"/>
      <c r="K838" s="4"/>
    </row>
    <row r="839" spans="9:11">
      <c r="I839" s="4"/>
      <c r="K839" s="4"/>
    </row>
    <row r="840" spans="9:11">
      <c r="I840" s="4"/>
      <c r="K840" s="4"/>
    </row>
    <row r="841" spans="9:11">
      <c r="I841" s="4"/>
      <c r="K841" s="4"/>
    </row>
    <row r="842" spans="9:11">
      <c r="I842" s="4"/>
      <c r="K842" s="4"/>
    </row>
    <row r="843" spans="9:11">
      <c r="I843" s="4"/>
      <c r="K843" s="4"/>
    </row>
    <row r="844" spans="9:11">
      <c r="I844" s="4"/>
      <c r="K844" s="4"/>
    </row>
    <row r="845" spans="9:11">
      <c r="I845" s="4"/>
      <c r="K845" s="4"/>
    </row>
    <row r="846" spans="9:11">
      <c r="I846" s="4"/>
      <c r="K846" s="4"/>
    </row>
    <row r="847" spans="9:11">
      <c r="I847" s="4"/>
      <c r="K847" s="4"/>
    </row>
    <row r="848" spans="9:11">
      <c r="I848" s="4"/>
      <c r="K848" s="4"/>
    </row>
    <row r="849" spans="9:11">
      <c r="I849" s="4"/>
      <c r="K849" s="4"/>
    </row>
    <row r="850" spans="9:11">
      <c r="I850" s="4"/>
      <c r="K850" s="4"/>
    </row>
    <row r="851" spans="9:11">
      <c r="I851" s="4"/>
      <c r="K851" s="4"/>
    </row>
    <row r="852" spans="9:11">
      <c r="I852" s="4"/>
      <c r="K852" s="4"/>
    </row>
    <row r="853" spans="9:11">
      <c r="I853" s="4"/>
      <c r="K853" s="4"/>
    </row>
    <row r="854" spans="9:11">
      <c r="I854" s="4"/>
      <c r="K854" s="4"/>
    </row>
    <row r="855" spans="9:11">
      <c r="I855" s="4"/>
      <c r="K855" s="4"/>
    </row>
    <row r="856" spans="9:11">
      <c r="I856" s="4"/>
      <c r="K856" s="4"/>
    </row>
    <row r="857" spans="9:11">
      <c r="I857" s="4"/>
      <c r="K857" s="4"/>
    </row>
    <row r="858" spans="9:11">
      <c r="I858" s="4"/>
      <c r="K858" s="4"/>
    </row>
    <row r="859" spans="9:11">
      <c r="I859" s="4"/>
      <c r="K859" s="4"/>
    </row>
    <row r="860" spans="9:11">
      <c r="I860" s="4"/>
      <c r="K860" s="4"/>
    </row>
    <row r="861" spans="9:11">
      <c r="I861" s="4"/>
      <c r="K861" s="4"/>
    </row>
    <row r="862" spans="9:11">
      <c r="I862" s="4"/>
      <c r="K862" s="4"/>
    </row>
    <row r="863" spans="9:11">
      <c r="I863" s="4"/>
      <c r="K863" s="4"/>
    </row>
    <row r="864" spans="9:11">
      <c r="I864" s="4"/>
      <c r="K864" s="4"/>
    </row>
    <row r="865" spans="9:11">
      <c r="I865" s="4"/>
      <c r="K865" s="4"/>
    </row>
    <row r="866" spans="9:11">
      <c r="I866" s="4"/>
      <c r="K866" s="4"/>
    </row>
    <row r="867" spans="9:11">
      <c r="I867" s="4"/>
      <c r="K867" s="4"/>
    </row>
    <row r="868" spans="9:11">
      <c r="I868" s="4"/>
      <c r="K868" s="4"/>
    </row>
    <row r="869" spans="9:11">
      <c r="I869" s="4"/>
      <c r="K869" s="4"/>
    </row>
    <row r="870" spans="9:11">
      <c r="I870" s="4"/>
      <c r="K870" s="4"/>
    </row>
    <row r="871" spans="9:11">
      <c r="I871" s="4"/>
      <c r="K871" s="4"/>
    </row>
    <row r="872" spans="9:11">
      <c r="I872" s="4"/>
      <c r="K872" s="4"/>
    </row>
    <row r="873" spans="9:11">
      <c r="I873" s="4"/>
      <c r="K873" s="4"/>
    </row>
    <row r="874" spans="9:11">
      <c r="I874" s="4"/>
      <c r="K874" s="4"/>
    </row>
    <row r="875" spans="9:11">
      <c r="I875" s="4"/>
      <c r="K875" s="4"/>
    </row>
    <row r="876" spans="9:11">
      <c r="I876" s="4"/>
      <c r="K876" s="4"/>
    </row>
    <row r="877" spans="9:11">
      <c r="I877" s="4"/>
      <c r="K877" s="4"/>
    </row>
    <row r="878" spans="9:11">
      <c r="I878" s="4"/>
      <c r="K878" s="4"/>
    </row>
    <row r="879" spans="9:11">
      <c r="I879" s="4"/>
      <c r="K879" s="4"/>
    </row>
    <row r="880" spans="9:11">
      <c r="I880" s="4"/>
      <c r="K880" s="4"/>
    </row>
    <row r="881" spans="9:11">
      <c r="I881" s="4"/>
      <c r="K881" s="4"/>
    </row>
    <row r="882" spans="9:11">
      <c r="I882" s="4"/>
      <c r="K882" s="4"/>
    </row>
    <row r="883" spans="9:11">
      <c r="I883" s="4"/>
      <c r="K883" s="4"/>
    </row>
    <row r="884" spans="9:11">
      <c r="I884" s="4"/>
      <c r="K884" s="4"/>
    </row>
    <row r="885" spans="9:11">
      <c r="I885" s="4"/>
      <c r="K885" s="4"/>
    </row>
    <row r="886" spans="9:11">
      <c r="I886" s="4"/>
      <c r="K886" s="4"/>
    </row>
    <row r="887" spans="9:11">
      <c r="I887" s="4"/>
      <c r="K887" s="4"/>
    </row>
    <row r="888" spans="9:11">
      <c r="I888" s="4"/>
      <c r="K888" s="4"/>
    </row>
    <row r="889" spans="9:11">
      <c r="I889" s="4"/>
      <c r="K889" s="4"/>
    </row>
    <row r="890" spans="9:11">
      <c r="I890" s="4"/>
      <c r="K890" s="4"/>
    </row>
    <row r="891" spans="9:11">
      <c r="I891" s="4"/>
      <c r="K891" s="4"/>
    </row>
    <row r="892" spans="9:11">
      <c r="I892" s="4"/>
      <c r="K892" s="4"/>
    </row>
    <row r="893" spans="9:11">
      <c r="I893" s="4"/>
      <c r="K893" s="4"/>
    </row>
    <row r="894" spans="9:11">
      <c r="I894" s="4"/>
      <c r="K894" s="4"/>
    </row>
    <row r="895" spans="9:11">
      <c r="I895" s="4"/>
      <c r="K895" s="4"/>
    </row>
    <row r="896" spans="9:11">
      <c r="I896" s="4"/>
      <c r="K896" s="4"/>
    </row>
    <row r="897" spans="9:11">
      <c r="I897" s="4"/>
      <c r="K897" s="4"/>
    </row>
    <row r="898" spans="9:11">
      <c r="I898" s="4"/>
      <c r="K898" s="4"/>
    </row>
    <row r="899" spans="9:11">
      <c r="I899" s="4"/>
      <c r="K899" s="4"/>
    </row>
    <row r="900" spans="9:11">
      <c r="I900" s="4"/>
      <c r="K900" s="4"/>
    </row>
    <row r="901" spans="9:11">
      <c r="I901" s="4"/>
      <c r="K901" s="4"/>
    </row>
    <row r="902" spans="9:11">
      <c r="I902" s="4"/>
      <c r="K902" s="4"/>
    </row>
    <row r="903" spans="9:11">
      <c r="I903" s="4"/>
      <c r="K903" s="4"/>
    </row>
    <row r="904" spans="9:11">
      <c r="I904" s="4"/>
      <c r="K904" s="4"/>
    </row>
    <row r="905" spans="9:11">
      <c r="I905" s="4"/>
      <c r="K905" s="4"/>
    </row>
    <row r="906" spans="9:11">
      <c r="I906" s="4"/>
      <c r="K906" s="4"/>
    </row>
    <row r="907" spans="9:11">
      <c r="I907" s="4"/>
      <c r="K907" s="4"/>
    </row>
    <row r="908" spans="9:11">
      <c r="I908" s="4"/>
      <c r="K908" s="4"/>
    </row>
    <row r="909" spans="9:11">
      <c r="I909" s="4"/>
      <c r="K909" s="4"/>
    </row>
    <row r="910" spans="9:11">
      <c r="I910" s="4"/>
      <c r="K910" s="4"/>
    </row>
    <row r="911" spans="9:11">
      <c r="I911" s="4"/>
      <c r="K911" s="4"/>
    </row>
    <row r="912" spans="9:11">
      <c r="I912" s="4"/>
      <c r="K912" s="4"/>
    </row>
    <row r="913" spans="9:11">
      <c r="I913" s="4"/>
      <c r="K913" s="4"/>
    </row>
    <row r="914" spans="9:11">
      <c r="I914" s="4"/>
      <c r="K914" s="4"/>
    </row>
    <row r="915" spans="9:11">
      <c r="I915" s="4"/>
      <c r="K915" s="4"/>
    </row>
    <row r="916" spans="9:11">
      <c r="I916" s="4"/>
      <c r="K916" s="4"/>
    </row>
    <row r="917" spans="9:11">
      <c r="I917" s="4"/>
      <c r="K917" s="4"/>
    </row>
    <row r="918" spans="9:11">
      <c r="I918" s="4"/>
      <c r="K918" s="4"/>
    </row>
    <row r="919" spans="9:11">
      <c r="I919" s="4"/>
      <c r="K919" s="4"/>
    </row>
    <row r="920" spans="9:11">
      <c r="I920" s="4"/>
      <c r="K920" s="4"/>
    </row>
    <row r="921" spans="9:11">
      <c r="I921" s="4"/>
      <c r="K921" s="4"/>
    </row>
    <row r="922" spans="9:11">
      <c r="I922" s="4"/>
      <c r="K922" s="4"/>
    </row>
    <row r="923" spans="9:11">
      <c r="I923" s="4"/>
      <c r="K923" s="4"/>
    </row>
    <row r="924" spans="9:11">
      <c r="I924" s="4"/>
      <c r="K924" s="4"/>
    </row>
    <row r="925" spans="9:11">
      <c r="I925" s="4"/>
      <c r="K925" s="4"/>
    </row>
    <row r="926" spans="9:11">
      <c r="I926" s="4"/>
      <c r="K926" s="4"/>
    </row>
    <row r="927" spans="9:11">
      <c r="I927" s="4"/>
      <c r="K927" s="4"/>
    </row>
    <row r="928" spans="9:11">
      <c r="I928" s="4"/>
      <c r="K928" s="4"/>
    </row>
    <row r="929" spans="9:11">
      <c r="I929" s="4"/>
      <c r="K929" s="4"/>
    </row>
    <row r="930" spans="9:11">
      <c r="I930" s="4"/>
      <c r="K930" s="4"/>
    </row>
    <row r="931" spans="9:11">
      <c r="I931" s="4"/>
      <c r="K931" s="4"/>
    </row>
    <row r="932" spans="9:11">
      <c r="I932" s="4"/>
      <c r="K932" s="4"/>
    </row>
    <row r="933" spans="9:11">
      <c r="I933" s="4"/>
      <c r="K933" s="4"/>
    </row>
    <row r="934" spans="9:11">
      <c r="I934" s="4"/>
      <c r="K934" s="4"/>
    </row>
    <row r="935" spans="9:11">
      <c r="I935" s="4"/>
      <c r="K935" s="4"/>
    </row>
    <row r="936" spans="9:11">
      <c r="I936" s="4"/>
      <c r="K936" s="4"/>
    </row>
    <row r="937" spans="9:11">
      <c r="I937" s="4"/>
      <c r="K937" s="4"/>
    </row>
    <row r="938" spans="9:11">
      <c r="I938" s="4"/>
      <c r="K938" s="4"/>
    </row>
    <row r="939" spans="9:11">
      <c r="I939" s="4"/>
      <c r="K939" s="4"/>
    </row>
    <row r="940" spans="9:11">
      <c r="I940" s="4"/>
      <c r="K940" s="4"/>
    </row>
    <row r="941" spans="9:11">
      <c r="I941" s="4"/>
      <c r="K941" s="4"/>
    </row>
    <row r="942" spans="9:11">
      <c r="I942" s="4"/>
      <c r="K942" s="4"/>
    </row>
    <row r="943" spans="9:11">
      <c r="I943" s="4"/>
      <c r="K943" s="4"/>
    </row>
    <row r="944" spans="9:11">
      <c r="I944" s="4"/>
      <c r="K944" s="4"/>
    </row>
    <row r="945" spans="9:11">
      <c r="I945" s="4"/>
      <c r="K945" s="4"/>
    </row>
    <row r="946" spans="9:11">
      <c r="I946" s="4"/>
      <c r="K946" s="4"/>
    </row>
    <row r="947" spans="9:11">
      <c r="I947" s="4"/>
      <c r="K947" s="4"/>
    </row>
    <row r="948" spans="9:11">
      <c r="I948" s="4"/>
      <c r="K948" s="4"/>
    </row>
    <row r="949" spans="9:11">
      <c r="I949" s="4"/>
      <c r="K949" s="4"/>
    </row>
    <row r="950" spans="9:11">
      <c r="I950" s="4"/>
      <c r="K950" s="4"/>
    </row>
    <row r="951" spans="9:11">
      <c r="I951" s="4"/>
      <c r="K951" s="4"/>
    </row>
    <row r="952" spans="9:11">
      <c r="I952" s="4"/>
      <c r="K952" s="4"/>
    </row>
    <row r="953" spans="9:11">
      <c r="I953" s="4"/>
      <c r="K953" s="4"/>
    </row>
    <row r="954" spans="9:11">
      <c r="I954" s="4"/>
      <c r="K954" s="4"/>
    </row>
    <row r="955" spans="9:11">
      <c r="I955" s="4"/>
      <c r="K955" s="4"/>
    </row>
    <row r="956" spans="9:11">
      <c r="I956" s="4"/>
      <c r="K956" s="4"/>
    </row>
    <row r="957" spans="9:11">
      <c r="I957" s="4"/>
      <c r="K957" s="4"/>
    </row>
    <row r="958" spans="9:11">
      <c r="I958" s="4"/>
      <c r="K958" s="4"/>
    </row>
    <row r="959" spans="9:11">
      <c r="I959" s="4"/>
      <c r="K959" s="4"/>
    </row>
    <row r="960" spans="9:11">
      <c r="I960" s="4"/>
      <c r="K960" s="4"/>
    </row>
    <row r="961" spans="9:11">
      <c r="I961" s="4"/>
      <c r="K961" s="4"/>
    </row>
    <row r="962" spans="9:11">
      <c r="I962" s="4"/>
      <c r="K962" s="4"/>
    </row>
    <row r="963" spans="9:11">
      <c r="I963" s="4"/>
      <c r="K963" s="4"/>
    </row>
    <row r="964" spans="9:11">
      <c r="I964" s="4"/>
      <c r="K964" s="4"/>
    </row>
    <row r="965" spans="9:11">
      <c r="I965" s="4"/>
      <c r="K965" s="4"/>
    </row>
    <row r="966" spans="9:11">
      <c r="I966" s="4"/>
      <c r="K966" s="4"/>
    </row>
    <row r="967" spans="9:11">
      <c r="I967" s="4"/>
      <c r="K967" s="4"/>
    </row>
    <row r="968" spans="9:11">
      <c r="I968" s="4"/>
      <c r="K968" s="4"/>
    </row>
    <row r="969" spans="9:11">
      <c r="I969" s="4"/>
      <c r="K969" s="4"/>
    </row>
    <row r="970" spans="9:11">
      <c r="I970" s="4"/>
      <c r="K970" s="4"/>
    </row>
    <row r="971" spans="9:11">
      <c r="I971" s="4"/>
      <c r="K971" s="4"/>
    </row>
    <row r="972" spans="9:11">
      <c r="I972" s="4"/>
      <c r="K972" s="4"/>
    </row>
    <row r="973" spans="9:11">
      <c r="I973" s="4"/>
      <c r="K973" s="4"/>
    </row>
    <row r="974" spans="9:11">
      <c r="I974" s="4"/>
      <c r="K974" s="4"/>
    </row>
    <row r="975" spans="9:11">
      <c r="I975" s="4"/>
      <c r="K975" s="4"/>
    </row>
    <row r="976" spans="9:11">
      <c r="I976" s="4"/>
      <c r="K976" s="4"/>
    </row>
    <row r="977" spans="9:11">
      <c r="I977" s="4"/>
      <c r="K977" s="4"/>
    </row>
    <row r="978" spans="9:11">
      <c r="I978" s="4"/>
      <c r="K978" s="4"/>
    </row>
    <row r="979" spans="9:11">
      <c r="I979" s="4"/>
      <c r="K979" s="4"/>
    </row>
    <row r="980" spans="9:11">
      <c r="I980" s="4"/>
      <c r="K980" s="4"/>
    </row>
    <row r="981" spans="9:11">
      <c r="I981" s="4"/>
      <c r="K981" s="4"/>
    </row>
    <row r="982" spans="9:11">
      <c r="I982" s="4"/>
      <c r="K982" s="4"/>
    </row>
    <row r="983" spans="9:11">
      <c r="I983" s="4"/>
      <c r="K983" s="4"/>
    </row>
    <row r="984" spans="9:11">
      <c r="I984" s="4"/>
      <c r="K984" s="4"/>
    </row>
    <row r="985" spans="9:11">
      <c r="I985" s="4"/>
      <c r="K985" s="4"/>
    </row>
    <row r="986" spans="9:11">
      <c r="I986" s="4"/>
      <c r="K986" s="4"/>
    </row>
    <row r="987" spans="9:11">
      <c r="I987" s="4"/>
      <c r="K987" s="4"/>
    </row>
    <row r="988" spans="9:11">
      <c r="I988" s="4"/>
      <c r="K988" s="4"/>
    </row>
    <row r="989" spans="9:11">
      <c r="I989" s="4"/>
      <c r="K989" s="4"/>
    </row>
    <row r="990" spans="9:11">
      <c r="I990" s="4"/>
      <c r="K990" s="4"/>
    </row>
    <row r="991" spans="9:11">
      <c r="I991" s="4"/>
      <c r="K991" s="4"/>
    </row>
    <row r="992" spans="9:11">
      <c r="I992" s="4"/>
      <c r="K992" s="4"/>
    </row>
    <row r="993" spans="9:11">
      <c r="I993" s="4"/>
      <c r="K993" s="4"/>
    </row>
    <row r="994" spans="9:11">
      <c r="I994" s="4"/>
      <c r="K994" s="4"/>
    </row>
    <row r="995" spans="9:11">
      <c r="I995" s="4"/>
      <c r="K995" s="4"/>
    </row>
    <row r="996" spans="9:11">
      <c r="I996" s="4"/>
      <c r="K996" s="4"/>
    </row>
    <row r="997" spans="9:11">
      <c r="I997" s="4"/>
      <c r="K997" s="4"/>
    </row>
    <row r="998" spans="9:11">
      <c r="I998" s="4"/>
      <c r="K998" s="4"/>
    </row>
    <row r="999" spans="9:11">
      <c r="I999" s="4"/>
      <c r="K999" s="4"/>
    </row>
    <row r="1000" spans="9:11">
      <c r="I1000" s="4"/>
      <c r="K1000" s="4"/>
    </row>
    <row r="1001" spans="9:11">
      <c r="I1001" s="4"/>
      <c r="K1001" s="4"/>
    </row>
    <row r="1002" spans="9:11">
      <c r="I1002" s="4"/>
      <c r="K1002" s="4"/>
    </row>
    <row r="1003" spans="9:11">
      <c r="I1003" s="4"/>
      <c r="K1003" s="4"/>
    </row>
    <row r="1004" spans="9:11">
      <c r="I1004" s="4"/>
      <c r="K1004" s="4"/>
    </row>
    <row r="1005" spans="9:11">
      <c r="I1005" s="4"/>
      <c r="K1005" s="4"/>
    </row>
    <row r="1006" spans="9:11">
      <c r="I1006" s="4"/>
      <c r="K1006" s="4"/>
    </row>
    <row r="1007" spans="9:11">
      <c r="I1007" s="4"/>
      <c r="K1007" s="4"/>
    </row>
    <row r="1008" spans="9:11">
      <c r="I1008" s="4"/>
      <c r="K1008" s="4"/>
    </row>
    <row r="1009" spans="9:11">
      <c r="I1009" s="4"/>
      <c r="K1009" s="4"/>
    </row>
    <row r="1010" spans="9:11">
      <c r="I1010" s="4"/>
      <c r="K1010" s="4"/>
    </row>
    <row r="1011" spans="9:11">
      <c r="I1011" s="4"/>
      <c r="K1011" s="4"/>
    </row>
    <row r="1012" spans="9:11">
      <c r="I1012" s="4"/>
      <c r="K1012" s="4"/>
    </row>
    <row r="1013" spans="9:11">
      <c r="I1013" s="4"/>
      <c r="K1013" s="4"/>
    </row>
    <row r="1014" spans="9:11">
      <c r="I1014" s="4"/>
      <c r="K1014" s="4"/>
    </row>
    <row r="1015" spans="9:11">
      <c r="I1015" s="4"/>
      <c r="K1015" s="4"/>
    </row>
    <row r="1016" spans="9:11">
      <c r="I1016" s="4"/>
      <c r="K1016" s="4"/>
    </row>
    <row r="1017" spans="9:11">
      <c r="I1017" s="4"/>
      <c r="K1017" s="4"/>
    </row>
    <row r="1018" spans="9:11">
      <c r="I1018" s="4"/>
      <c r="K1018" s="4"/>
    </row>
    <row r="1019" spans="9:11">
      <c r="I1019" s="4"/>
      <c r="K1019" s="4"/>
    </row>
    <row r="1020" spans="9:11">
      <c r="I1020" s="4"/>
      <c r="K1020" s="4"/>
    </row>
    <row r="1021" spans="9:11">
      <c r="I1021" s="4"/>
      <c r="K1021" s="4"/>
    </row>
    <row r="1022" spans="9:11">
      <c r="I1022" s="4"/>
      <c r="K1022" s="4"/>
    </row>
    <row r="1023" spans="9:11">
      <c r="I1023" s="4"/>
      <c r="K1023" s="4"/>
    </row>
    <row r="1024" spans="9:11">
      <c r="I1024" s="4"/>
      <c r="K1024" s="4"/>
    </row>
    <row r="1025" spans="9:11">
      <c r="I1025" s="4"/>
      <c r="K1025" s="4"/>
    </row>
    <row r="1026" spans="9:11">
      <c r="I1026" s="4"/>
      <c r="K1026" s="4"/>
    </row>
    <row r="1027" spans="9:11">
      <c r="I1027" s="4"/>
      <c r="K1027" s="4"/>
    </row>
    <row r="1028" spans="9:11">
      <c r="I1028" s="4"/>
      <c r="K1028" s="4"/>
    </row>
    <row r="1029" spans="9:11">
      <c r="I1029" s="4"/>
      <c r="K1029" s="4"/>
    </row>
    <row r="1030" spans="9:11">
      <c r="I1030" s="4"/>
      <c r="K1030" s="4"/>
    </row>
    <row r="1031" spans="9:11">
      <c r="I1031" s="4"/>
      <c r="K1031" s="4"/>
    </row>
    <row r="1032" spans="9:11">
      <c r="I1032" s="4"/>
      <c r="K1032" s="4"/>
    </row>
    <row r="1033" spans="9:11">
      <c r="I1033" s="4"/>
      <c r="K1033" s="4"/>
    </row>
    <row r="1034" spans="9:11">
      <c r="I1034" s="4"/>
      <c r="K1034" s="4"/>
    </row>
    <row r="1035" spans="9:11">
      <c r="I1035" s="4"/>
      <c r="K1035" s="4"/>
    </row>
    <row r="1036" spans="9:11">
      <c r="I1036" s="4"/>
      <c r="K1036" s="4"/>
    </row>
    <row r="1037" spans="9:11">
      <c r="I1037" s="4"/>
      <c r="K1037" s="4"/>
    </row>
    <row r="1038" spans="9:11">
      <c r="I1038" s="4"/>
      <c r="K1038" s="4"/>
    </row>
    <row r="1039" spans="9:11">
      <c r="I1039" s="4"/>
      <c r="K1039" s="4"/>
    </row>
    <row r="1040" spans="9:11">
      <c r="I1040" s="4"/>
      <c r="K1040" s="4"/>
    </row>
    <row r="1041" spans="9:11">
      <c r="I1041" s="4"/>
      <c r="K1041" s="4"/>
    </row>
    <row r="1042" spans="9:11">
      <c r="I1042" s="4"/>
      <c r="K1042" s="4"/>
    </row>
    <row r="1043" spans="9:11">
      <c r="I1043" s="4"/>
      <c r="K1043" s="4"/>
    </row>
    <row r="1044" spans="9:11">
      <c r="I1044" s="4"/>
      <c r="K1044" s="4"/>
    </row>
    <row r="1045" spans="9:11">
      <c r="I1045" s="4"/>
      <c r="K1045" s="4"/>
    </row>
    <row r="1046" spans="9:11">
      <c r="I1046" s="4"/>
      <c r="K1046" s="4"/>
    </row>
    <row r="1047" spans="9:11">
      <c r="I1047" s="4"/>
      <c r="K1047" s="4"/>
    </row>
    <row r="1048" spans="9:11">
      <c r="I1048" s="4"/>
      <c r="K1048" s="4"/>
    </row>
    <row r="1049" spans="9:11">
      <c r="I1049" s="4"/>
      <c r="K1049" s="4"/>
    </row>
    <row r="1050" spans="9:11">
      <c r="I1050" s="4"/>
      <c r="K1050" s="4"/>
    </row>
    <row r="1051" spans="9:11">
      <c r="I1051" s="4"/>
      <c r="K1051" s="4"/>
    </row>
    <row r="1052" spans="9:11">
      <c r="I1052" s="4"/>
      <c r="K1052" s="4"/>
    </row>
    <row r="1053" spans="9:11">
      <c r="I1053" s="4"/>
      <c r="K1053" s="4"/>
    </row>
    <row r="1054" spans="9:11">
      <c r="I1054" s="4"/>
      <c r="K1054" s="4"/>
    </row>
    <row r="1055" spans="9:11">
      <c r="I1055" s="4"/>
      <c r="K1055" s="4"/>
    </row>
    <row r="1056" spans="9:11">
      <c r="I1056" s="4"/>
      <c r="K1056" s="4"/>
    </row>
    <row r="1057" spans="9:11">
      <c r="I1057" s="4"/>
      <c r="K1057" s="4"/>
    </row>
    <row r="1058" spans="9:11">
      <c r="I1058" s="4"/>
      <c r="K1058" s="4"/>
    </row>
    <row r="1059" spans="9:11">
      <c r="I1059" s="4"/>
      <c r="K1059" s="4"/>
    </row>
    <row r="1060" spans="9:11">
      <c r="I1060" s="4"/>
      <c r="K1060" s="4"/>
    </row>
    <row r="1061" spans="9:11">
      <c r="I1061" s="4"/>
      <c r="K1061" s="4"/>
    </row>
    <row r="1062" spans="9:11">
      <c r="I1062" s="4"/>
      <c r="K1062" s="4"/>
    </row>
    <row r="1063" spans="9:11">
      <c r="I1063" s="4"/>
      <c r="K1063" s="4"/>
    </row>
    <row r="1064" spans="9:11">
      <c r="I1064" s="4"/>
      <c r="K1064" s="4"/>
    </row>
    <row r="1065" spans="9:11">
      <c r="I1065" s="4"/>
      <c r="K1065" s="4"/>
    </row>
    <row r="1066" spans="9:11">
      <c r="I1066" s="4"/>
      <c r="K1066" s="4"/>
    </row>
    <row r="1067" spans="9:11">
      <c r="I1067" s="4"/>
      <c r="K1067" s="4"/>
    </row>
    <row r="1068" spans="9:11">
      <c r="I1068" s="4"/>
      <c r="K1068" s="4"/>
    </row>
    <row r="1069" spans="9:11">
      <c r="I1069" s="4"/>
      <c r="K1069" s="4"/>
    </row>
    <row r="1070" spans="9:11">
      <c r="I1070" s="4"/>
      <c r="K1070" s="4"/>
    </row>
    <row r="1071" spans="9:11">
      <c r="I1071" s="4"/>
      <c r="K1071" s="4"/>
    </row>
    <row r="1072" spans="9:11">
      <c r="I1072" s="4"/>
      <c r="K1072" s="4"/>
    </row>
    <row r="1073" spans="9:11">
      <c r="I1073" s="4"/>
      <c r="K1073" s="4"/>
    </row>
    <row r="1074" spans="9:11">
      <c r="I1074" s="4"/>
      <c r="K1074" s="4"/>
    </row>
    <row r="1075" spans="9:11">
      <c r="I1075" s="4"/>
      <c r="K1075" s="4"/>
    </row>
    <row r="1076" spans="9:11">
      <c r="I1076" s="4"/>
      <c r="K1076" s="4"/>
    </row>
    <row r="1077" spans="9:11">
      <c r="I1077" s="4"/>
      <c r="K1077" s="4"/>
    </row>
    <row r="1078" spans="9:11">
      <c r="I1078" s="4"/>
      <c r="K1078" s="4"/>
    </row>
    <row r="1079" spans="9:11">
      <c r="I1079" s="4"/>
      <c r="K1079" s="4"/>
    </row>
    <row r="1080" spans="9:11">
      <c r="I1080" s="4"/>
      <c r="K1080" s="4"/>
    </row>
    <row r="1081" spans="9:11">
      <c r="I1081" s="4"/>
      <c r="K1081" s="4"/>
    </row>
    <row r="1082" spans="9:11">
      <c r="I1082" s="4"/>
      <c r="K1082" s="4"/>
    </row>
    <row r="1083" spans="9:11">
      <c r="I1083" s="4"/>
      <c r="K1083" s="4"/>
    </row>
    <row r="1084" spans="9:11">
      <c r="I1084" s="4"/>
      <c r="K1084" s="4"/>
    </row>
    <row r="1085" spans="9:11">
      <c r="I1085" s="4"/>
      <c r="K1085" s="4"/>
    </row>
    <row r="1086" spans="9:11">
      <c r="I1086" s="4"/>
      <c r="K1086" s="4"/>
    </row>
    <row r="1087" spans="9:11">
      <c r="I1087" s="4"/>
      <c r="K1087" s="4"/>
    </row>
    <row r="1088" spans="9:11">
      <c r="I1088" s="4"/>
      <c r="K1088" s="4"/>
    </row>
    <row r="1089" spans="9:11">
      <c r="I1089" s="4"/>
      <c r="K1089" s="4"/>
    </row>
    <row r="1090" spans="9:11">
      <c r="I1090" s="4"/>
      <c r="K1090" s="4"/>
    </row>
    <row r="1091" spans="9:11">
      <c r="I1091" s="4"/>
      <c r="K1091" s="4"/>
    </row>
    <row r="1092" spans="9:11">
      <c r="I1092" s="4"/>
      <c r="K1092" s="4"/>
    </row>
    <row r="1093" spans="9:11">
      <c r="I1093" s="4"/>
      <c r="K1093" s="4"/>
    </row>
    <row r="1094" spans="9:11">
      <c r="I1094" s="4"/>
      <c r="K1094" s="4"/>
    </row>
    <row r="1095" spans="9:11">
      <c r="I1095" s="4"/>
      <c r="K1095" s="4"/>
    </row>
    <row r="1096" spans="9:11">
      <c r="I1096" s="4"/>
      <c r="K1096" s="4"/>
    </row>
    <row r="1097" spans="9:11">
      <c r="I1097" s="4"/>
      <c r="K1097" s="4"/>
    </row>
    <row r="1098" spans="9:11">
      <c r="I1098" s="4"/>
      <c r="K1098" s="4"/>
    </row>
    <row r="1099" spans="9:11">
      <c r="I1099" s="4"/>
      <c r="K1099" s="4"/>
    </row>
    <row r="1100" spans="9:11">
      <c r="I1100" s="4"/>
      <c r="K1100" s="4"/>
    </row>
    <row r="1101" spans="9:11">
      <c r="I1101" s="4"/>
      <c r="K1101" s="4"/>
    </row>
    <row r="1102" spans="9:11">
      <c r="I1102" s="4"/>
      <c r="K1102" s="4"/>
    </row>
    <row r="1103" spans="9:11">
      <c r="I1103" s="4"/>
      <c r="K1103" s="4"/>
    </row>
    <row r="1104" spans="9:11">
      <c r="I1104" s="4"/>
      <c r="K1104" s="4"/>
    </row>
    <row r="1105" spans="9:11">
      <c r="I1105" s="4"/>
      <c r="K1105" s="4"/>
    </row>
    <row r="1106" spans="9:11">
      <c r="I1106" s="4"/>
      <c r="K1106" s="4"/>
    </row>
    <row r="1107" spans="9:11">
      <c r="I1107" s="4"/>
      <c r="K1107" s="4"/>
    </row>
    <row r="1108" spans="9:11">
      <c r="I1108" s="4"/>
      <c r="K1108" s="4"/>
    </row>
    <row r="1109" spans="9:11">
      <c r="I1109" s="4"/>
      <c r="K1109" s="4"/>
    </row>
    <row r="1110" spans="9:11">
      <c r="I1110" s="4"/>
      <c r="K1110" s="4"/>
    </row>
    <row r="1111" spans="9:11">
      <c r="I1111" s="4"/>
      <c r="K1111" s="4"/>
    </row>
    <row r="1112" spans="9:11">
      <c r="I1112" s="4"/>
      <c r="K1112" s="4"/>
    </row>
    <row r="1113" spans="9:11">
      <c r="I1113" s="4"/>
      <c r="K1113" s="4"/>
    </row>
    <row r="1114" spans="9:11">
      <c r="I1114" s="4"/>
      <c r="K1114" s="4"/>
    </row>
    <row r="1115" spans="9:11">
      <c r="I1115" s="4"/>
      <c r="K1115" s="4"/>
    </row>
    <row r="1116" spans="9:11">
      <c r="I1116" s="4"/>
      <c r="K1116" s="4"/>
    </row>
    <row r="1117" spans="9:11">
      <c r="I1117" s="4"/>
      <c r="K1117" s="4"/>
    </row>
    <row r="1118" spans="9:11">
      <c r="I1118" s="4"/>
      <c r="K1118" s="4"/>
    </row>
    <row r="1119" spans="9:11">
      <c r="I1119" s="4"/>
      <c r="K1119" s="4"/>
    </row>
    <row r="1120" spans="9:11">
      <c r="I1120" s="4"/>
      <c r="K1120" s="4"/>
    </row>
    <row r="1121" spans="9:11">
      <c r="I1121" s="4"/>
      <c r="K1121" s="4"/>
    </row>
    <row r="1122" spans="9:11">
      <c r="I1122" s="4"/>
      <c r="K1122" s="4"/>
    </row>
    <row r="1123" spans="9:11">
      <c r="I1123" s="4"/>
      <c r="K1123" s="4"/>
    </row>
    <row r="1124" spans="9:11">
      <c r="I1124" s="4"/>
      <c r="K1124" s="4"/>
    </row>
    <row r="1125" spans="9:11">
      <c r="I1125" s="4"/>
      <c r="K1125" s="4"/>
    </row>
    <row r="1126" spans="9:11">
      <c r="I1126" s="4"/>
      <c r="K1126" s="4"/>
    </row>
    <row r="1127" spans="9:11">
      <c r="I1127" s="4"/>
      <c r="K1127" s="4"/>
    </row>
    <row r="1128" spans="9:11">
      <c r="I1128" s="4"/>
      <c r="K1128" s="4"/>
    </row>
    <row r="1129" spans="9:11">
      <c r="I1129" s="4"/>
      <c r="K1129" s="4"/>
    </row>
    <row r="1130" spans="9:11">
      <c r="I1130" s="4"/>
      <c r="K1130" s="4"/>
    </row>
    <row r="1131" spans="9:11">
      <c r="I1131" s="4"/>
      <c r="K1131" s="4"/>
    </row>
    <row r="1132" spans="9:11">
      <c r="I1132" s="4"/>
      <c r="K1132" s="4"/>
    </row>
    <row r="1133" spans="9:11">
      <c r="I1133" s="4"/>
      <c r="K1133" s="4"/>
    </row>
    <row r="1134" spans="9:11">
      <c r="I1134" s="4"/>
      <c r="K1134" s="4"/>
    </row>
    <row r="1135" spans="9:11">
      <c r="I1135" s="4"/>
      <c r="K1135" s="4"/>
    </row>
    <row r="1136" spans="9:11">
      <c r="I1136" s="4"/>
      <c r="K1136" s="4"/>
    </row>
    <row r="1137" spans="9:11">
      <c r="I1137" s="4"/>
      <c r="K1137" s="4"/>
    </row>
    <row r="1138" spans="9:11">
      <c r="I1138" s="4"/>
      <c r="K1138" s="4"/>
    </row>
    <row r="1139" spans="9:11">
      <c r="I1139" s="4"/>
      <c r="K1139" s="4"/>
    </row>
    <row r="1140" spans="9:11">
      <c r="I1140" s="4"/>
      <c r="K1140" s="4"/>
    </row>
    <row r="1141" spans="9:11">
      <c r="I1141" s="4"/>
      <c r="K1141" s="4"/>
    </row>
    <row r="1142" spans="9:11">
      <c r="I1142" s="4"/>
      <c r="K1142" s="4"/>
    </row>
    <row r="1143" spans="9:11">
      <c r="I1143" s="4"/>
      <c r="K1143" s="4"/>
    </row>
    <row r="1144" spans="9:11">
      <c r="I1144" s="4"/>
      <c r="K1144" s="4"/>
    </row>
    <row r="1145" spans="9:11">
      <c r="I1145" s="4"/>
      <c r="K1145" s="4"/>
    </row>
    <row r="1146" spans="9:11">
      <c r="I1146" s="4"/>
      <c r="K1146" s="4"/>
    </row>
    <row r="1147" spans="9:11">
      <c r="I1147" s="4"/>
      <c r="K1147" s="4"/>
    </row>
    <row r="1148" spans="9:11">
      <c r="I1148" s="4"/>
      <c r="K1148" s="4"/>
    </row>
    <row r="1149" spans="9:11">
      <c r="I1149" s="4"/>
      <c r="K1149" s="4"/>
    </row>
    <row r="1150" spans="9:11">
      <c r="I1150" s="4"/>
      <c r="K1150" s="4"/>
    </row>
    <row r="1151" spans="9:11">
      <c r="I1151" s="4"/>
      <c r="K1151" s="4"/>
    </row>
    <row r="1152" spans="9:11">
      <c r="I1152" s="4"/>
      <c r="K1152" s="4"/>
    </row>
    <row r="1153" spans="9:11">
      <c r="I1153" s="4"/>
      <c r="K1153" s="4"/>
    </row>
    <row r="1154" spans="9:11">
      <c r="I1154" s="4"/>
      <c r="K1154" s="4"/>
    </row>
    <row r="1155" spans="9:11">
      <c r="I1155" s="4"/>
      <c r="K1155" s="4"/>
    </row>
    <row r="1156" spans="9:11">
      <c r="I1156" s="4"/>
      <c r="K1156" s="4"/>
    </row>
    <row r="1157" spans="9:11">
      <c r="I1157" s="4"/>
      <c r="K1157" s="4"/>
    </row>
    <row r="1158" spans="9:11">
      <c r="I1158" s="4"/>
      <c r="K1158" s="4"/>
    </row>
    <row r="1159" spans="9:11">
      <c r="I1159" s="4"/>
      <c r="K1159" s="4"/>
    </row>
    <row r="1160" spans="9:11">
      <c r="I1160" s="4"/>
      <c r="K1160" s="4"/>
    </row>
    <row r="1161" spans="9:11">
      <c r="I1161" s="4"/>
      <c r="K1161" s="4"/>
    </row>
    <row r="1162" spans="9:11">
      <c r="I1162" s="4"/>
      <c r="K1162" s="4"/>
    </row>
    <row r="1163" spans="9:11">
      <c r="I1163" s="4"/>
      <c r="K1163" s="4"/>
    </row>
    <row r="1164" spans="9:11">
      <c r="I1164" s="4"/>
      <c r="K1164" s="4"/>
    </row>
    <row r="1165" spans="9:11">
      <c r="I1165" s="4"/>
      <c r="K1165" s="4"/>
    </row>
    <row r="1166" spans="9:11">
      <c r="I1166" s="4"/>
      <c r="K1166" s="4"/>
    </row>
    <row r="1167" spans="9:11">
      <c r="I1167" s="4"/>
      <c r="K1167" s="4"/>
    </row>
    <row r="1168" spans="9:11">
      <c r="I1168" s="4"/>
      <c r="K1168" s="4"/>
    </row>
    <row r="1169" spans="9:11">
      <c r="I1169" s="4"/>
      <c r="K1169" s="4"/>
    </row>
    <row r="1170" spans="9:11">
      <c r="I1170" s="4"/>
      <c r="K1170" s="4"/>
    </row>
    <row r="1171" spans="9:11">
      <c r="I1171" s="4"/>
      <c r="K1171" s="4"/>
    </row>
    <row r="1172" spans="9:11">
      <c r="I1172" s="4"/>
      <c r="K1172" s="4"/>
    </row>
    <row r="1173" spans="9:11">
      <c r="I1173" s="4"/>
      <c r="K1173" s="4"/>
    </row>
    <row r="1174" spans="9:11">
      <c r="I1174" s="4"/>
      <c r="K1174" s="4"/>
    </row>
    <row r="1175" spans="9:11">
      <c r="I1175" s="4"/>
      <c r="K1175" s="4"/>
    </row>
    <row r="1176" spans="9:11">
      <c r="I1176" s="4"/>
      <c r="K1176" s="4"/>
    </row>
    <row r="1177" spans="9:11">
      <c r="I1177" s="4"/>
      <c r="K1177" s="4"/>
    </row>
    <row r="1178" spans="9:11">
      <c r="I1178" s="4"/>
      <c r="K1178" s="4"/>
    </row>
    <row r="1179" spans="9:11">
      <c r="I1179" s="4"/>
      <c r="K1179" s="4"/>
    </row>
    <row r="1180" spans="9:11">
      <c r="I1180" s="4"/>
      <c r="K1180" s="4"/>
    </row>
    <row r="1181" spans="9:11">
      <c r="I1181" s="4"/>
      <c r="K1181" s="4"/>
    </row>
    <row r="1182" spans="9:11">
      <c r="I1182" s="4"/>
      <c r="K1182" s="4"/>
    </row>
    <row r="1183" spans="9:11">
      <c r="I1183" s="4"/>
      <c r="K1183" s="4"/>
    </row>
    <row r="1184" spans="9:11">
      <c r="I1184" s="4"/>
      <c r="K1184" s="4"/>
    </row>
    <row r="1185" spans="9:11">
      <c r="I1185" s="4"/>
      <c r="K1185" s="4"/>
    </row>
    <row r="1186" spans="9:11">
      <c r="I1186" s="4"/>
      <c r="K1186" s="4"/>
    </row>
    <row r="1187" spans="9:11">
      <c r="I1187" s="4"/>
      <c r="K1187" s="4"/>
    </row>
    <row r="1188" spans="9:11">
      <c r="I1188" s="4"/>
      <c r="K1188" s="4"/>
    </row>
    <row r="1189" spans="9:11">
      <c r="I1189" s="4"/>
      <c r="K1189" s="4"/>
    </row>
    <row r="1190" spans="9:11">
      <c r="I1190" s="4"/>
      <c r="K1190" s="4"/>
    </row>
    <row r="1191" spans="9:11">
      <c r="I1191" s="4"/>
      <c r="K1191" s="4"/>
    </row>
    <row r="1192" spans="9:11">
      <c r="I1192" s="4"/>
      <c r="K1192" s="4"/>
    </row>
    <row r="1193" spans="9:11">
      <c r="I1193" s="4"/>
      <c r="K1193" s="4"/>
    </row>
    <row r="1194" spans="9:11">
      <c r="I1194" s="4"/>
      <c r="K1194" s="4"/>
    </row>
    <row r="1195" spans="9:11">
      <c r="I1195" s="4"/>
      <c r="K1195" s="4"/>
    </row>
    <row r="1196" spans="9:11">
      <c r="I1196" s="4"/>
      <c r="K1196" s="4"/>
    </row>
    <row r="1197" spans="9:11">
      <c r="I1197" s="4"/>
      <c r="K1197" s="4"/>
    </row>
    <row r="1198" spans="9:11">
      <c r="I1198" s="4"/>
      <c r="K1198" s="4"/>
    </row>
    <row r="1199" spans="9:11">
      <c r="I1199" s="4"/>
      <c r="K1199" s="4"/>
    </row>
    <row r="1200" spans="9:11">
      <c r="I1200" s="4"/>
      <c r="K1200" s="4"/>
    </row>
    <row r="1201" spans="9:11">
      <c r="I1201" s="4"/>
      <c r="K1201" s="4"/>
    </row>
    <row r="1202" spans="9:11">
      <c r="I1202" s="4"/>
      <c r="K1202" s="4"/>
    </row>
    <row r="1203" spans="9:11">
      <c r="I1203" s="4"/>
      <c r="K1203" s="4"/>
    </row>
    <row r="1204" spans="9:11">
      <c r="I1204" s="4"/>
      <c r="K1204" s="4"/>
    </row>
    <row r="1205" spans="9:11">
      <c r="I1205" s="4"/>
      <c r="K1205" s="4"/>
    </row>
    <row r="1206" spans="9:11">
      <c r="I1206" s="4"/>
      <c r="K1206" s="4"/>
    </row>
    <row r="1207" spans="9:11">
      <c r="I1207" s="4"/>
      <c r="K1207" s="4"/>
    </row>
    <row r="1208" spans="9:11">
      <c r="I1208" s="4"/>
      <c r="K1208" s="4"/>
    </row>
    <row r="1209" spans="9:11">
      <c r="I1209" s="4"/>
      <c r="K1209" s="4"/>
    </row>
    <row r="1210" spans="9:11">
      <c r="I1210" s="4"/>
      <c r="K1210" s="4"/>
    </row>
    <row r="1211" spans="9:11">
      <c r="I1211" s="4"/>
      <c r="K1211" s="4"/>
    </row>
    <row r="1212" spans="9:11">
      <c r="I1212" s="4"/>
      <c r="K1212" s="4"/>
    </row>
    <row r="1213" spans="9:11">
      <c r="I1213" s="4"/>
      <c r="K1213" s="4"/>
    </row>
    <row r="1214" spans="9:11">
      <c r="I1214" s="4"/>
      <c r="K1214" s="4"/>
    </row>
    <row r="1215" spans="9:11">
      <c r="I1215" s="4"/>
      <c r="K1215" s="4"/>
    </row>
    <row r="1216" spans="9:11">
      <c r="I1216" s="4"/>
      <c r="K1216" s="4"/>
    </row>
    <row r="1217" spans="9:11">
      <c r="I1217" s="4"/>
      <c r="K1217" s="4"/>
    </row>
    <row r="1218" spans="9:11">
      <c r="I1218" s="4"/>
      <c r="K1218" s="4"/>
    </row>
    <row r="1219" spans="9:11">
      <c r="I1219" s="4"/>
      <c r="K1219" s="4"/>
    </row>
    <row r="1220" spans="9:11">
      <c r="I1220" s="4"/>
      <c r="K1220" s="4"/>
    </row>
    <row r="1221" spans="9:11">
      <c r="I1221" s="4"/>
      <c r="K1221" s="4"/>
    </row>
    <row r="1222" spans="9:11">
      <c r="I1222" s="4"/>
      <c r="K1222" s="4"/>
    </row>
    <row r="1223" spans="9:11">
      <c r="I1223" s="4"/>
      <c r="K1223" s="4"/>
    </row>
    <row r="1224" spans="9:11">
      <c r="I1224" s="4"/>
      <c r="K1224" s="4"/>
    </row>
    <row r="1225" spans="9:11">
      <c r="I1225" s="4"/>
      <c r="K1225" s="4"/>
    </row>
    <row r="1226" spans="9:11">
      <c r="I1226" s="4"/>
      <c r="K1226" s="4"/>
    </row>
    <row r="1227" spans="9:11">
      <c r="I1227" s="4"/>
      <c r="K1227" s="4"/>
    </row>
    <row r="1228" spans="9:11">
      <c r="I1228" s="4"/>
      <c r="K1228" s="4"/>
    </row>
    <row r="1229" spans="9:11">
      <c r="I1229" s="4"/>
      <c r="K1229" s="4"/>
    </row>
    <row r="1230" spans="9:11">
      <c r="I1230" s="4"/>
      <c r="K1230" s="4"/>
    </row>
    <row r="1231" spans="9:11">
      <c r="I1231" s="4"/>
      <c r="K1231" s="4"/>
    </row>
    <row r="1232" spans="9:11">
      <c r="I1232" s="4"/>
      <c r="K1232" s="4"/>
    </row>
    <row r="1233" spans="9:11">
      <c r="I1233" s="4"/>
      <c r="K1233" s="4"/>
    </row>
    <row r="1234" spans="9:11">
      <c r="I1234" s="4"/>
      <c r="K1234" s="4"/>
    </row>
    <row r="1235" spans="9:11">
      <c r="I1235" s="4"/>
      <c r="K1235" s="4"/>
    </row>
    <row r="1236" spans="9:11">
      <c r="I1236" s="4"/>
      <c r="K1236" s="4"/>
    </row>
    <row r="1237" spans="9:11">
      <c r="I1237" s="4"/>
      <c r="K1237" s="4"/>
    </row>
    <row r="1238" spans="9:11">
      <c r="I1238" s="4"/>
      <c r="K1238" s="4"/>
    </row>
    <row r="1239" spans="9:11">
      <c r="I1239" s="4"/>
      <c r="K1239" s="4"/>
    </row>
    <row r="1240" spans="9:11">
      <c r="I1240" s="4"/>
      <c r="K1240" s="4"/>
    </row>
    <row r="1241" spans="9:11">
      <c r="I1241" s="4"/>
      <c r="K1241" s="4"/>
    </row>
    <row r="1242" spans="9:11">
      <c r="I1242" s="4"/>
      <c r="K1242" s="4"/>
    </row>
    <row r="1243" spans="9:11">
      <c r="I1243" s="4"/>
      <c r="K1243" s="4"/>
    </row>
    <row r="1244" spans="9:11">
      <c r="I1244" s="4"/>
      <c r="K1244" s="4"/>
    </row>
    <row r="1245" spans="9:11">
      <c r="I1245" s="4"/>
      <c r="K1245" s="4"/>
    </row>
    <row r="1246" spans="9:11">
      <c r="I1246" s="4"/>
      <c r="K1246" s="4"/>
    </row>
    <row r="1247" spans="9:11">
      <c r="I1247" s="4"/>
      <c r="K1247" s="4"/>
    </row>
    <row r="1248" spans="9:11">
      <c r="I1248" s="4"/>
      <c r="K1248" s="4"/>
    </row>
    <row r="1249" spans="9:11">
      <c r="I1249" s="4"/>
      <c r="K1249" s="4"/>
    </row>
    <row r="1250" spans="9:11">
      <c r="I1250" s="4"/>
      <c r="K1250" s="4"/>
    </row>
    <row r="1251" spans="9:11">
      <c r="I1251" s="4"/>
      <c r="K1251" s="4"/>
    </row>
    <row r="1252" spans="9:11">
      <c r="I1252" s="4"/>
      <c r="K1252" s="4"/>
    </row>
    <row r="1253" spans="9:11">
      <c r="I1253" s="4"/>
      <c r="K1253" s="4"/>
    </row>
    <row r="1254" spans="9:11">
      <c r="I1254" s="4"/>
      <c r="K1254" s="4"/>
    </row>
    <row r="1255" spans="9:11">
      <c r="I1255" s="4"/>
      <c r="K1255" s="4"/>
    </row>
    <row r="1256" spans="9:11">
      <c r="I1256" s="4"/>
      <c r="K1256" s="4"/>
    </row>
    <row r="1257" spans="9:11">
      <c r="I1257" s="4"/>
      <c r="K1257" s="4"/>
    </row>
    <row r="1258" spans="9:11">
      <c r="I1258" s="4"/>
      <c r="K1258" s="4"/>
    </row>
    <row r="1259" spans="9:11">
      <c r="I1259" s="4"/>
      <c r="K1259" s="4"/>
    </row>
    <row r="1260" spans="9:11">
      <c r="I1260" s="4"/>
      <c r="K1260" s="4"/>
    </row>
    <row r="1261" spans="9:11">
      <c r="I1261" s="4"/>
      <c r="K1261" s="4"/>
    </row>
    <row r="1262" spans="9:11">
      <c r="I1262" s="4"/>
      <c r="K1262" s="4"/>
    </row>
    <row r="1263" spans="9:11">
      <c r="I1263" s="4"/>
      <c r="K1263" s="4"/>
    </row>
    <row r="1264" spans="9:11">
      <c r="I1264" s="4"/>
      <c r="K1264" s="4"/>
    </row>
    <row r="1265" spans="9:11">
      <c r="I1265" s="4"/>
      <c r="K1265" s="4"/>
    </row>
    <row r="1266" spans="9:11">
      <c r="I1266" s="4"/>
      <c r="K1266" s="4"/>
    </row>
    <row r="1267" spans="9:11">
      <c r="I1267" s="4"/>
      <c r="K1267" s="4"/>
    </row>
    <row r="1268" spans="9:11">
      <c r="I1268" s="4"/>
      <c r="K1268" s="4"/>
    </row>
    <row r="1269" spans="9:11">
      <c r="I1269" s="4"/>
      <c r="K1269" s="4"/>
    </row>
    <row r="1270" spans="9:11">
      <c r="I1270" s="4"/>
      <c r="K1270" s="4"/>
    </row>
    <row r="1271" spans="9:11">
      <c r="I1271" s="4"/>
      <c r="K1271" s="4"/>
    </row>
    <row r="1272" spans="9:11">
      <c r="I1272" s="4"/>
      <c r="K1272" s="4"/>
    </row>
    <row r="1273" spans="9:11">
      <c r="I1273" s="4"/>
      <c r="K1273" s="4"/>
    </row>
    <row r="1274" spans="9:11">
      <c r="I1274" s="4"/>
      <c r="K1274" s="4"/>
    </row>
    <row r="1275" spans="9:11">
      <c r="I1275" s="4"/>
      <c r="K1275" s="4"/>
    </row>
    <row r="1276" spans="9:11">
      <c r="I1276" s="4"/>
      <c r="K1276" s="4"/>
    </row>
    <row r="1277" spans="9:11">
      <c r="I1277" s="4"/>
      <c r="K1277" s="4"/>
    </row>
    <row r="1278" spans="9:11">
      <c r="I1278" s="4"/>
      <c r="K1278" s="4"/>
    </row>
    <row r="1279" spans="9:11">
      <c r="I1279" s="4"/>
      <c r="K1279" s="4"/>
    </row>
    <row r="1280" spans="9:11">
      <c r="I1280" s="4"/>
      <c r="K1280" s="4"/>
    </row>
    <row r="1281" spans="9:11">
      <c r="I1281" s="4"/>
      <c r="K1281" s="4"/>
    </row>
    <row r="1282" spans="9:11">
      <c r="I1282" s="4"/>
      <c r="K1282" s="4"/>
    </row>
    <row r="1283" spans="9:11">
      <c r="I1283" s="4"/>
      <c r="K1283" s="4"/>
    </row>
    <row r="1284" spans="9:11">
      <c r="I1284" s="4"/>
      <c r="K1284" s="4"/>
    </row>
    <row r="1285" spans="9:11">
      <c r="I1285" s="4"/>
      <c r="K1285" s="4"/>
    </row>
    <row r="1286" spans="9:11">
      <c r="I1286" s="4"/>
      <c r="K1286" s="4"/>
    </row>
    <row r="1287" spans="9:11">
      <c r="I1287" s="4"/>
      <c r="K1287" s="4"/>
    </row>
    <row r="1288" spans="9:11">
      <c r="I1288" s="4"/>
      <c r="K1288" s="4"/>
    </row>
    <row r="1289" spans="9:11">
      <c r="I1289" s="4"/>
      <c r="K1289" s="4"/>
    </row>
    <row r="1290" spans="9:11">
      <c r="I1290" s="4"/>
      <c r="K1290" s="4"/>
    </row>
    <row r="1291" spans="9:11">
      <c r="I1291" s="4"/>
      <c r="K1291" s="4"/>
    </row>
    <row r="1292" spans="9:11">
      <c r="I1292" s="4"/>
      <c r="K1292" s="4"/>
    </row>
    <row r="1293" spans="9:11">
      <c r="I1293" s="4"/>
      <c r="K1293" s="4"/>
    </row>
    <row r="1294" spans="9:11">
      <c r="I1294" s="4"/>
      <c r="K1294" s="4"/>
    </row>
    <row r="1295" spans="9:11">
      <c r="I1295" s="4"/>
      <c r="K1295" s="4"/>
    </row>
    <row r="1296" spans="9:11">
      <c r="I1296" s="4"/>
      <c r="K1296" s="4"/>
    </row>
    <row r="1297" spans="9:11">
      <c r="I1297" s="4"/>
      <c r="K1297" s="4"/>
    </row>
    <row r="1298" spans="9:11">
      <c r="I1298" s="4"/>
      <c r="K1298" s="4"/>
    </row>
    <row r="1299" spans="9:11">
      <c r="I1299" s="4"/>
      <c r="K1299" s="4"/>
    </row>
    <row r="1300" spans="9:11">
      <c r="I1300" s="4"/>
      <c r="K1300" s="4"/>
    </row>
    <row r="1301" spans="9:11">
      <c r="I1301" s="4"/>
      <c r="K1301" s="4"/>
    </row>
    <row r="1302" spans="9:11">
      <c r="I1302" s="4"/>
      <c r="K1302" s="4"/>
    </row>
    <row r="1303" spans="9:11">
      <c r="I1303" s="4"/>
      <c r="K1303" s="4"/>
    </row>
    <row r="1304" spans="9:11">
      <c r="I1304" s="4"/>
      <c r="K1304" s="4"/>
    </row>
    <row r="1305" spans="9:11">
      <c r="I1305" s="4"/>
      <c r="K1305" s="4"/>
    </row>
    <row r="1306" spans="9:11">
      <c r="I1306" s="4"/>
      <c r="K1306" s="4"/>
    </row>
    <row r="1307" spans="9:11">
      <c r="I1307" s="4"/>
      <c r="K1307" s="4"/>
    </row>
    <row r="1308" spans="9:11">
      <c r="I1308" s="4"/>
      <c r="K1308" s="4"/>
    </row>
    <row r="1309" spans="9:11">
      <c r="I1309" s="4"/>
      <c r="K1309" s="4"/>
    </row>
    <row r="1310" spans="9:11">
      <c r="I1310" s="4"/>
      <c r="K1310" s="4"/>
    </row>
    <row r="1311" spans="9:11">
      <c r="I1311" s="4"/>
      <c r="K1311" s="4"/>
    </row>
    <row r="1312" spans="9:11">
      <c r="I1312" s="4"/>
      <c r="K1312" s="4"/>
    </row>
    <row r="1313" spans="9:11">
      <c r="I1313" s="4"/>
      <c r="K1313" s="4"/>
    </row>
    <row r="1314" spans="9:11">
      <c r="I1314" s="4"/>
      <c r="K1314" s="4"/>
    </row>
    <row r="1315" spans="9:11">
      <c r="I1315" s="4"/>
      <c r="K1315" s="4"/>
    </row>
    <row r="1316" spans="9:11">
      <c r="I1316" s="4"/>
      <c r="K1316" s="4"/>
    </row>
    <row r="1317" spans="9:11">
      <c r="I1317" s="4"/>
      <c r="K1317" s="4"/>
    </row>
    <row r="1318" spans="9:11">
      <c r="I1318" s="4"/>
      <c r="K1318" s="4"/>
    </row>
    <row r="1319" spans="9:11">
      <c r="I1319" s="4"/>
      <c r="K1319" s="4"/>
    </row>
    <row r="1320" spans="9:11">
      <c r="I1320" s="4"/>
      <c r="K1320" s="4"/>
    </row>
    <row r="1321" spans="9:11">
      <c r="I1321" s="4"/>
      <c r="K1321" s="4"/>
    </row>
    <row r="1322" spans="9:11">
      <c r="I1322" s="4"/>
      <c r="K1322" s="4"/>
    </row>
    <row r="1323" spans="9:11">
      <c r="I1323" s="4"/>
      <c r="K1323" s="4"/>
    </row>
    <row r="1324" spans="9:11">
      <c r="I1324" s="4"/>
      <c r="K1324" s="4"/>
    </row>
    <row r="1325" spans="9:11">
      <c r="I1325" s="4"/>
      <c r="K1325" s="4"/>
    </row>
    <row r="1326" spans="9:11">
      <c r="I1326" s="4"/>
      <c r="K1326" s="4"/>
    </row>
    <row r="1327" spans="9:11">
      <c r="I1327" s="4"/>
      <c r="K1327" s="4"/>
    </row>
    <row r="1328" spans="9:11">
      <c r="I1328" s="4"/>
      <c r="K1328" s="4"/>
    </row>
    <row r="1329" spans="9:11">
      <c r="I1329" s="4"/>
      <c r="K1329" s="4"/>
    </row>
    <row r="1330" spans="9:11">
      <c r="I1330" s="4"/>
      <c r="K1330" s="4"/>
    </row>
    <row r="1331" spans="9:11">
      <c r="I1331" s="4"/>
      <c r="K1331" s="4"/>
    </row>
    <row r="1332" spans="9:11">
      <c r="I1332" s="4"/>
      <c r="K1332" s="4"/>
    </row>
    <row r="1333" spans="9:11">
      <c r="I1333" s="4"/>
      <c r="K1333" s="4"/>
    </row>
    <row r="1334" spans="9:11">
      <c r="I1334" s="4"/>
      <c r="K1334" s="4"/>
    </row>
    <row r="1335" spans="9:11">
      <c r="I1335" s="4"/>
      <c r="K1335" s="4"/>
    </row>
    <row r="1336" spans="9:11">
      <c r="I1336" s="4"/>
      <c r="K1336" s="4"/>
    </row>
    <row r="1337" spans="9:11">
      <c r="I1337" s="4"/>
      <c r="K1337" s="4"/>
    </row>
    <row r="1338" spans="9:11">
      <c r="I1338" s="4"/>
      <c r="K1338" s="4"/>
    </row>
    <row r="1339" spans="9:11">
      <c r="I1339" s="4"/>
      <c r="K1339" s="4"/>
    </row>
    <row r="1340" spans="9:11">
      <c r="I1340" s="4"/>
      <c r="K1340" s="4"/>
    </row>
    <row r="1341" spans="9:11">
      <c r="I1341" s="4"/>
      <c r="K1341" s="4"/>
    </row>
    <row r="1342" spans="9:11">
      <c r="I1342" s="4"/>
      <c r="K1342" s="4"/>
    </row>
    <row r="1343" spans="9:11">
      <c r="I1343" s="4"/>
      <c r="K1343" s="4"/>
    </row>
    <row r="1344" spans="9:11">
      <c r="I1344" s="4"/>
      <c r="K1344" s="4"/>
    </row>
    <row r="1345" spans="9:11">
      <c r="I1345" s="4"/>
      <c r="K1345" s="4"/>
    </row>
    <row r="1346" spans="9:11">
      <c r="I1346" s="4"/>
      <c r="K1346" s="4"/>
    </row>
    <row r="1347" spans="9:11">
      <c r="I1347" s="4"/>
      <c r="K1347" s="4"/>
    </row>
    <row r="1348" spans="9:11">
      <c r="I1348" s="4"/>
      <c r="K1348" s="4"/>
    </row>
    <row r="1349" spans="9:11">
      <c r="I1349" s="4"/>
      <c r="K1349" s="4"/>
    </row>
    <row r="1350" spans="9:11">
      <c r="I1350" s="4"/>
      <c r="K1350" s="4"/>
    </row>
    <row r="1351" spans="9:11">
      <c r="I1351" s="4"/>
      <c r="K1351" s="4"/>
    </row>
    <row r="1352" spans="9:11">
      <c r="I1352" s="4"/>
      <c r="K1352" s="4"/>
    </row>
    <row r="1353" spans="9:11">
      <c r="I1353" s="4"/>
      <c r="K1353" s="4"/>
    </row>
    <row r="1354" spans="9:11">
      <c r="I1354" s="4"/>
      <c r="K1354" s="4"/>
    </row>
    <row r="1355" spans="9:11">
      <c r="I1355" s="4"/>
      <c r="K1355" s="4"/>
    </row>
    <row r="1356" spans="9:11">
      <c r="I1356" s="4"/>
      <c r="K1356" s="4"/>
    </row>
    <row r="1357" spans="9:11">
      <c r="I1357" s="4"/>
      <c r="K1357" s="4"/>
    </row>
    <row r="1358" spans="9:11">
      <c r="I1358" s="4"/>
      <c r="K1358" s="4"/>
    </row>
    <row r="1359" spans="9:11">
      <c r="I1359" s="4"/>
      <c r="K1359" s="4"/>
    </row>
    <row r="1360" spans="9:11">
      <c r="I1360" s="4"/>
      <c r="K1360" s="4"/>
    </row>
    <row r="1361" spans="9:11">
      <c r="I1361" s="4"/>
      <c r="K1361" s="4"/>
    </row>
    <row r="1362" spans="9:11">
      <c r="I1362" s="4"/>
      <c r="K1362" s="4"/>
    </row>
    <row r="1363" spans="9:11">
      <c r="I1363" s="4"/>
      <c r="K1363" s="4"/>
    </row>
    <row r="1364" spans="9:11">
      <c r="I1364" s="4"/>
      <c r="K1364" s="4"/>
    </row>
    <row r="1365" spans="9:11">
      <c r="I1365" s="4"/>
      <c r="K1365" s="4"/>
    </row>
    <row r="1366" spans="9:11">
      <c r="I1366" s="4"/>
      <c r="K1366" s="4"/>
    </row>
    <row r="1367" spans="9:11">
      <c r="I1367" s="4"/>
      <c r="K1367" s="4"/>
    </row>
    <row r="1368" spans="9:11">
      <c r="I1368" s="4"/>
      <c r="K1368" s="4"/>
    </row>
    <row r="1369" spans="9:11">
      <c r="I1369" s="4"/>
      <c r="K1369" s="4"/>
    </row>
    <row r="1370" spans="9:11">
      <c r="I1370" s="4"/>
      <c r="K1370" s="4"/>
    </row>
    <row r="1371" spans="9:11">
      <c r="I1371" s="4"/>
      <c r="K1371" s="4"/>
    </row>
    <row r="1372" spans="9:11">
      <c r="I1372" s="4"/>
      <c r="K1372" s="4"/>
    </row>
    <row r="1373" spans="9:11">
      <c r="I1373" s="4"/>
      <c r="K1373" s="4"/>
    </row>
    <row r="1374" spans="9:11">
      <c r="I1374" s="4"/>
      <c r="K1374" s="4"/>
    </row>
    <row r="1375" spans="9:11">
      <c r="I1375" s="4"/>
      <c r="K1375" s="4"/>
    </row>
    <row r="1376" spans="9:11">
      <c r="I1376" s="4"/>
      <c r="K1376" s="4"/>
    </row>
    <row r="1377" spans="9:11">
      <c r="I1377" s="4"/>
      <c r="K1377" s="4"/>
    </row>
    <row r="1378" spans="9:11">
      <c r="I1378" s="4"/>
      <c r="K1378" s="4"/>
    </row>
    <row r="1379" spans="9:11">
      <c r="I1379" s="4"/>
      <c r="K1379" s="4"/>
    </row>
    <row r="1380" spans="9:11">
      <c r="I1380" s="4"/>
      <c r="K1380" s="4"/>
    </row>
    <row r="1381" spans="9:11">
      <c r="I1381" s="4"/>
      <c r="K1381" s="4"/>
    </row>
    <row r="1382" spans="9:11">
      <c r="I1382" s="4"/>
      <c r="K1382" s="4"/>
    </row>
    <row r="1383" spans="9:11">
      <c r="I1383" s="4"/>
      <c r="K1383" s="4"/>
    </row>
    <row r="1384" spans="9:11">
      <c r="I1384" s="4"/>
      <c r="K1384" s="4"/>
    </row>
    <row r="1385" spans="9:11">
      <c r="I1385" s="4"/>
      <c r="K1385" s="4"/>
    </row>
    <row r="1386" spans="9:11">
      <c r="I1386" s="4"/>
      <c r="K1386" s="4"/>
    </row>
    <row r="1387" spans="9:11">
      <c r="I1387" s="4"/>
      <c r="K1387" s="4"/>
    </row>
    <row r="1388" spans="9:11">
      <c r="I1388" s="4"/>
      <c r="K1388" s="4"/>
    </row>
    <row r="1389" spans="9:11">
      <c r="I1389" s="4"/>
      <c r="K1389" s="4"/>
    </row>
    <row r="1390" spans="9:11">
      <c r="I1390" s="4"/>
      <c r="K1390" s="4"/>
    </row>
    <row r="1391" spans="9:11">
      <c r="I1391" s="4"/>
      <c r="K1391" s="4"/>
    </row>
    <row r="1392" spans="9:11">
      <c r="I1392" s="4"/>
      <c r="K1392" s="4"/>
    </row>
    <row r="1393" spans="9:11">
      <c r="I1393" s="4"/>
      <c r="K1393" s="4"/>
    </row>
    <row r="1394" spans="9:11">
      <c r="I1394" s="4"/>
      <c r="K1394" s="4"/>
    </row>
    <row r="1395" spans="9:11">
      <c r="I1395" s="4"/>
      <c r="K1395" s="4"/>
    </row>
    <row r="1396" spans="9:11">
      <c r="I1396" s="4"/>
      <c r="K1396" s="4"/>
    </row>
    <row r="1397" spans="9:11">
      <c r="I1397" s="4"/>
      <c r="K1397" s="4"/>
    </row>
    <row r="1398" spans="9:11">
      <c r="I1398" s="4"/>
      <c r="K1398" s="4"/>
    </row>
    <row r="1399" spans="9:11">
      <c r="I1399" s="4"/>
      <c r="K1399" s="4"/>
    </row>
    <row r="1400" spans="9:11">
      <c r="I1400" s="4"/>
      <c r="K1400" s="4"/>
    </row>
    <row r="1401" spans="9:11">
      <c r="I1401" s="4"/>
      <c r="K1401" s="4"/>
    </row>
    <row r="1402" spans="9:11">
      <c r="I1402" s="4"/>
      <c r="K1402" s="4"/>
    </row>
    <row r="1403" spans="9:11">
      <c r="I1403" s="4"/>
      <c r="K1403" s="4"/>
    </row>
    <row r="1404" spans="9:11">
      <c r="I1404" s="4"/>
      <c r="K1404" s="4"/>
    </row>
    <row r="1405" spans="9:11">
      <c r="I1405" s="4"/>
      <c r="K1405" s="4"/>
    </row>
    <row r="1406" spans="9:11">
      <c r="I1406" s="4"/>
      <c r="K1406" s="4"/>
    </row>
    <row r="1407" spans="9:11">
      <c r="I1407" s="4"/>
      <c r="K1407" s="4"/>
    </row>
    <row r="1408" spans="9:11">
      <c r="I1408" s="4"/>
      <c r="K1408" s="4"/>
    </row>
    <row r="1409" spans="9:11">
      <c r="I1409" s="4"/>
      <c r="K1409" s="4"/>
    </row>
    <row r="1410" spans="9:11">
      <c r="I1410" s="4"/>
      <c r="K1410" s="4"/>
    </row>
    <row r="1411" spans="9:11">
      <c r="I1411" s="4"/>
      <c r="K1411" s="4"/>
    </row>
    <row r="1412" spans="9:11">
      <c r="I1412" s="4"/>
      <c r="K1412" s="4"/>
    </row>
    <row r="1413" spans="9:11">
      <c r="I1413" s="4"/>
      <c r="K1413" s="4"/>
    </row>
    <row r="1414" spans="9:11">
      <c r="I1414" s="4"/>
      <c r="K1414" s="4"/>
    </row>
    <row r="1415" spans="9:11">
      <c r="I1415" s="4"/>
      <c r="K1415" s="4"/>
    </row>
    <row r="1416" spans="9:11">
      <c r="I1416" s="4"/>
      <c r="K1416" s="4"/>
    </row>
    <row r="1417" spans="9:11">
      <c r="I1417" s="4"/>
      <c r="K1417" s="4"/>
    </row>
    <row r="1418" spans="9:11">
      <c r="I1418" s="4"/>
      <c r="K1418" s="4"/>
    </row>
    <row r="1419" spans="9:11">
      <c r="I1419" s="4"/>
      <c r="K1419" s="4"/>
    </row>
    <row r="1420" spans="9:11">
      <c r="I1420" s="4"/>
      <c r="K1420" s="4"/>
    </row>
    <row r="1421" spans="9:11">
      <c r="I1421" s="4"/>
      <c r="K1421" s="4"/>
    </row>
    <row r="1422" spans="9:11">
      <c r="I1422" s="4"/>
      <c r="K1422" s="4"/>
    </row>
    <row r="1423" spans="9:11">
      <c r="I1423" s="4"/>
      <c r="K1423" s="4"/>
    </row>
    <row r="1424" spans="9:11">
      <c r="I1424" s="4"/>
      <c r="K1424" s="4"/>
    </row>
    <row r="1425" spans="9:11">
      <c r="I1425" s="4"/>
      <c r="K1425" s="4"/>
    </row>
    <row r="1426" spans="9:11">
      <c r="I1426" s="4"/>
      <c r="K1426" s="4"/>
    </row>
    <row r="1427" spans="9:11">
      <c r="I1427" s="4"/>
      <c r="K1427" s="4"/>
    </row>
    <row r="1428" spans="9:11">
      <c r="I1428" s="4"/>
      <c r="K1428" s="4"/>
    </row>
    <row r="1429" spans="9:11">
      <c r="I1429" s="4"/>
      <c r="K1429" s="4"/>
    </row>
    <row r="1430" spans="9:11">
      <c r="I1430" s="4"/>
      <c r="K1430" s="4"/>
    </row>
    <row r="1431" spans="9:11">
      <c r="I1431" s="4"/>
      <c r="K1431" s="4"/>
    </row>
    <row r="1432" spans="9:11">
      <c r="I1432" s="4"/>
      <c r="K1432" s="4"/>
    </row>
    <row r="1433" spans="9:11">
      <c r="I1433" s="4"/>
      <c r="K1433" s="4"/>
    </row>
    <row r="1434" spans="9:11">
      <c r="I1434" s="4"/>
      <c r="K1434" s="4"/>
    </row>
    <row r="1435" spans="9:11">
      <c r="I1435" s="4"/>
      <c r="K1435" s="4"/>
    </row>
    <row r="1436" spans="9:11">
      <c r="I1436" s="4"/>
      <c r="K1436" s="4"/>
    </row>
    <row r="1437" spans="9:11">
      <c r="I1437" s="4"/>
      <c r="K1437" s="4"/>
    </row>
    <row r="1438" spans="9:11">
      <c r="I1438" s="4"/>
      <c r="K1438" s="4"/>
    </row>
    <row r="1439" spans="9:11">
      <c r="I1439" s="4"/>
      <c r="K1439" s="4"/>
    </row>
    <row r="1440" spans="9:11">
      <c r="I1440" s="4"/>
      <c r="K1440" s="4"/>
    </row>
    <row r="1441" spans="9:11">
      <c r="I1441" s="4"/>
      <c r="K1441" s="4"/>
    </row>
    <row r="1442" spans="9:11">
      <c r="I1442" s="4"/>
      <c r="K1442" s="4"/>
    </row>
    <row r="1443" spans="9:11">
      <c r="I1443" s="4"/>
      <c r="K1443" s="4"/>
    </row>
    <row r="1444" spans="9:11">
      <c r="I1444" s="4"/>
      <c r="K1444" s="4"/>
    </row>
    <row r="1445" spans="9:11">
      <c r="I1445" s="4"/>
      <c r="K1445" s="4"/>
    </row>
    <row r="1446" spans="9:11">
      <c r="I1446" s="4"/>
      <c r="K1446" s="4"/>
    </row>
    <row r="1447" spans="9:11">
      <c r="I1447" s="4"/>
      <c r="K1447" s="4"/>
    </row>
    <row r="1448" spans="9:11">
      <c r="I1448" s="4"/>
      <c r="K1448" s="4"/>
    </row>
    <row r="1449" spans="9:11">
      <c r="I1449" s="4"/>
      <c r="K1449" s="4"/>
    </row>
    <row r="1450" spans="9:11">
      <c r="I1450" s="4"/>
      <c r="K1450" s="4"/>
    </row>
    <row r="1451" spans="9:11">
      <c r="I1451" s="4"/>
      <c r="K1451" s="4"/>
    </row>
    <row r="1452" spans="9:11">
      <c r="I1452" s="4"/>
      <c r="K1452" s="4"/>
    </row>
    <row r="1453" spans="9:11">
      <c r="I1453" s="4"/>
      <c r="K1453" s="4"/>
    </row>
    <row r="1454" spans="9:11">
      <c r="I1454" s="4"/>
      <c r="K1454" s="4"/>
    </row>
    <row r="1455" spans="9:11">
      <c r="I1455" s="4"/>
      <c r="K1455" s="4"/>
    </row>
    <row r="1456" spans="9:11">
      <c r="I1456" s="4"/>
      <c r="K1456" s="4"/>
    </row>
    <row r="1457" spans="9:11">
      <c r="I1457" s="4"/>
      <c r="K1457" s="4"/>
    </row>
    <row r="1458" spans="9:11">
      <c r="I1458" s="4"/>
      <c r="K1458" s="4"/>
    </row>
    <row r="1459" spans="9:11">
      <c r="I1459" s="4"/>
      <c r="K1459" s="4"/>
    </row>
    <row r="1460" spans="9:11">
      <c r="I1460" s="4"/>
      <c r="K1460" s="4"/>
    </row>
    <row r="1461" spans="9:11">
      <c r="I1461" s="4"/>
      <c r="K1461" s="4"/>
    </row>
    <row r="1462" spans="9:11">
      <c r="I1462" s="4"/>
      <c r="K1462" s="4"/>
    </row>
    <row r="1463" spans="9:11">
      <c r="I1463" s="4"/>
      <c r="K1463" s="4"/>
    </row>
    <row r="1464" spans="9:11">
      <c r="I1464" s="4"/>
      <c r="K1464" s="4"/>
    </row>
    <row r="1465" spans="9:11">
      <c r="I1465" s="4"/>
      <c r="K1465" s="4"/>
    </row>
    <row r="1466" spans="9:11">
      <c r="I1466" s="4"/>
      <c r="K1466" s="4"/>
    </row>
    <row r="1467" spans="9:11">
      <c r="I1467" s="4"/>
      <c r="K1467" s="4"/>
    </row>
    <row r="1468" spans="9:11">
      <c r="I1468" s="4"/>
      <c r="K1468" s="4"/>
    </row>
    <row r="1469" spans="9:11">
      <c r="I1469" s="4"/>
      <c r="K1469" s="4"/>
    </row>
    <row r="1470" spans="9:11">
      <c r="I1470" s="4"/>
      <c r="K1470" s="4"/>
    </row>
    <row r="1471" spans="9:11">
      <c r="I1471" s="4"/>
      <c r="K1471" s="4"/>
    </row>
    <row r="1472" spans="9:11">
      <c r="I1472" s="4"/>
      <c r="K1472" s="4"/>
    </row>
    <row r="1473" spans="9:11">
      <c r="I1473" s="4"/>
      <c r="K1473" s="4"/>
    </row>
    <row r="1474" spans="9:11">
      <c r="I1474" s="4"/>
      <c r="K1474" s="4"/>
    </row>
    <row r="1475" spans="9:11">
      <c r="I1475" s="4"/>
      <c r="K1475" s="4"/>
    </row>
    <row r="1476" spans="9:11">
      <c r="I1476" s="4"/>
      <c r="K1476" s="4"/>
    </row>
    <row r="1477" spans="9:11">
      <c r="I1477" s="4"/>
      <c r="K1477" s="4"/>
    </row>
    <row r="1478" spans="9:11">
      <c r="I1478" s="4"/>
      <c r="K1478" s="4"/>
    </row>
    <row r="1479" spans="9:11">
      <c r="I1479" s="4"/>
      <c r="K1479" s="4"/>
    </row>
    <row r="1480" spans="9:11">
      <c r="I1480" s="4"/>
      <c r="K1480" s="4"/>
    </row>
    <row r="1481" spans="9:11">
      <c r="I1481" s="4"/>
      <c r="K1481" s="4"/>
    </row>
    <row r="1482" spans="9:11">
      <c r="I1482" s="4"/>
      <c r="K1482" s="4"/>
    </row>
    <row r="1483" spans="9:11">
      <c r="I1483" s="4"/>
      <c r="K1483" s="4"/>
    </row>
    <row r="1484" spans="9:11">
      <c r="I1484" s="4"/>
      <c r="K1484" s="4"/>
    </row>
    <row r="1485" spans="9:11">
      <c r="I1485" s="4"/>
      <c r="K1485" s="4"/>
    </row>
    <row r="1486" spans="9:11">
      <c r="I1486" s="4"/>
      <c r="K1486" s="4"/>
    </row>
    <row r="1487" spans="9:11">
      <c r="I1487" s="4"/>
      <c r="K1487" s="4"/>
    </row>
    <row r="1488" spans="9:11">
      <c r="I1488" s="4"/>
      <c r="K1488" s="4"/>
    </row>
    <row r="1489" spans="9:11">
      <c r="I1489" s="4"/>
      <c r="K1489" s="4"/>
    </row>
    <row r="1490" spans="9:11">
      <c r="I1490" s="4"/>
      <c r="K1490" s="4"/>
    </row>
    <row r="1491" spans="9:11">
      <c r="I1491" s="4"/>
      <c r="K1491" s="4"/>
    </row>
    <row r="1492" spans="9:11">
      <c r="I1492" s="4"/>
      <c r="K1492" s="4"/>
    </row>
    <row r="1493" spans="9:11">
      <c r="I1493" s="4"/>
      <c r="K1493" s="4"/>
    </row>
    <row r="1494" spans="9:11">
      <c r="I1494" s="4"/>
      <c r="K1494" s="4"/>
    </row>
    <row r="1495" spans="9:11">
      <c r="I1495" s="4"/>
      <c r="K1495" s="4"/>
    </row>
    <row r="1496" spans="9:11">
      <c r="I1496" s="4"/>
      <c r="K1496" s="4"/>
    </row>
    <row r="1497" spans="9:11">
      <c r="I1497" s="4"/>
      <c r="K1497" s="4"/>
    </row>
    <row r="1498" spans="9:11">
      <c r="I1498" s="4"/>
      <c r="K1498" s="4"/>
    </row>
    <row r="1499" spans="9:11">
      <c r="I1499" s="4"/>
      <c r="K1499" s="4"/>
    </row>
    <row r="1500" spans="9:11">
      <c r="I1500" s="4"/>
      <c r="K1500" s="4"/>
    </row>
    <row r="1501" spans="9:11">
      <c r="I1501" s="4"/>
      <c r="K1501" s="4"/>
    </row>
    <row r="1502" spans="9:11">
      <c r="I1502" s="4"/>
      <c r="K1502" s="4"/>
    </row>
    <row r="1503" spans="9:11">
      <c r="I1503" s="4"/>
      <c r="K1503" s="4"/>
    </row>
    <row r="1504" spans="9:11">
      <c r="I1504" s="4"/>
      <c r="K1504" s="4"/>
    </row>
    <row r="1505" spans="9:11">
      <c r="I1505" s="4"/>
      <c r="K1505" s="4"/>
    </row>
    <row r="1506" spans="9:11">
      <c r="I1506" s="4"/>
      <c r="K1506" s="4"/>
    </row>
    <row r="1507" spans="9:11">
      <c r="I1507" s="4"/>
      <c r="K1507" s="4"/>
    </row>
    <row r="1508" spans="9:11">
      <c r="I1508" s="4"/>
      <c r="K1508" s="4"/>
    </row>
    <row r="1509" spans="9:11">
      <c r="I1509" s="4"/>
      <c r="K1509" s="4"/>
    </row>
    <row r="1510" spans="9:11">
      <c r="I1510" s="4"/>
      <c r="K1510" s="4"/>
    </row>
    <row r="1511" spans="9:11">
      <c r="I1511" s="4"/>
      <c r="K1511" s="4"/>
    </row>
    <row r="1512" spans="9:11">
      <c r="I1512" s="4"/>
      <c r="K1512" s="4"/>
    </row>
    <row r="1513" spans="9:11">
      <c r="I1513" s="4"/>
      <c r="K1513" s="4"/>
    </row>
    <row r="1514" spans="9:11">
      <c r="I1514" s="4"/>
      <c r="K1514" s="4"/>
    </row>
    <row r="1515" spans="9:11">
      <c r="I1515" s="4"/>
      <c r="K1515" s="4"/>
    </row>
    <row r="1516" spans="9:11">
      <c r="I1516" s="4"/>
      <c r="K1516" s="4"/>
    </row>
    <row r="1517" spans="9:11">
      <c r="I1517" s="4"/>
      <c r="K1517" s="4"/>
    </row>
    <row r="1518" spans="9:11">
      <c r="I1518" s="4"/>
      <c r="K1518" s="4"/>
    </row>
    <row r="1519" spans="9:11">
      <c r="I1519" s="4"/>
      <c r="K1519" s="4"/>
    </row>
    <row r="1520" spans="9:11">
      <c r="I1520" s="4"/>
      <c r="K1520" s="4"/>
    </row>
    <row r="1521" spans="9:11">
      <c r="I1521" s="4"/>
      <c r="K1521" s="4"/>
    </row>
    <row r="1522" spans="9:11">
      <c r="I1522" s="4"/>
      <c r="K1522" s="4"/>
    </row>
    <row r="1523" spans="9:11">
      <c r="I1523" s="4"/>
      <c r="K1523" s="4"/>
    </row>
    <row r="1524" spans="9:11">
      <c r="I1524" s="4"/>
      <c r="K1524" s="4"/>
    </row>
    <row r="1525" spans="9:11">
      <c r="I1525" s="4"/>
      <c r="K1525" s="4"/>
    </row>
    <row r="1526" spans="9:11">
      <c r="I1526" s="4"/>
      <c r="K1526" s="4"/>
    </row>
    <row r="1527" spans="9:11">
      <c r="I1527" s="4"/>
      <c r="K1527" s="4"/>
    </row>
    <row r="1528" spans="9:11">
      <c r="I1528" s="4"/>
      <c r="K1528" s="4"/>
    </row>
    <row r="1529" spans="9:11">
      <c r="I1529" s="4"/>
      <c r="K1529" s="4"/>
    </row>
    <row r="1530" spans="9:11">
      <c r="I1530" s="4"/>
      <c r="K1530" s="4"/>
    </row>
    <row r="1531" spans="9:11">
      <c r="I1531" s="4"/>
      <c r="K1531" s="4"/>
    </row>
    <row r="1532" spans="9:11">
      <c r="I1532" s="4"/>
      <c r="K1532" s="4"/>
    </row>
    <row r="1533" spans="9:11">
      <c r="I1533" s="4"/>
      <c r="K1533" s="4"/>
    </row>
    <row r="1534" spans="9:11">
      <c r="I1534" s="4"/>
      <c r="K1534" s="4"/>
    </row>
    <row r="1535" spans="9:11">
      <c r="I1535" s="4"/>
      <c r="K1535" s="4"/>
    </row>
    <row r="1536" spans="9:11">
      <c r="I1536" s="4"/>
      <c r="K1536" s="4"/>
    </row>
    <row r="1537" spans="9:11">
      <c r="I1537" s="4"/>
      <c r="K1537" s="4"/>
    </row>
    <row r="1538" spans="9:11">
      <c r="I1538" s="4"/>
      <c r="K1538" s="4"/>
    </row>
    <row r="1539" spans="9:11">
      <c r="I1539" s="4"/>
      <c r="K1539" s="4"/>
    </row>
    <row r="1540" spans="9:11">
      <c r="I1540" s="4"/>
      <c r="K1540" s="4"/>
    </row>
    <row r="1541" spans="9:11">
      <c r="I1541" s="4"/>
      <c r="K1541" s="4"/>
    </row>
    <row r="1542" spans="9:11">
      <c r="I1542" s="4"/>
      <c r="K1542" s="4"/>
    </row>
    <row r="1543" spans="9:11">
      <c r="I1543" s="4"/>
      <c r="K1543" s="4"/>
    </row>
    <row r="1544" spans="9:11">
      <c r="I1544" s="4"/>
      <c r="K1544" s="4"/>
    </row>
    <row r="1545" spans="9:11">
      <c r="I1545" s="4"/>
      <c r="K1545" s="4"/>
    </row>
    <row r="1546" spans="9:11">
      <c r="I1546" s="4"/>
      <c r="K1546" s="4"/>
    </row>
    <row r="1547" spans="9:11">
      <c r="I1547" s="4"/>
      <c r="K1547" s="4"/>
    </row>
    <row r="1548" spans="9:11">
      <c r="I1548" s="4"/>
      <c r="K1548" s="4"/>
    </row>
    <row r="1549" spans="9:11">
      <c r="I1549" s="4"/>
      <c r="K1549" s="4"/>
    </row>
    <row r="1550" spans="9:11">
      <c r="I1550" s="4"/>
      <c r="K1550" s="4"/>
    </row>
    <row r="1551" spans="9:11">
      <c r="I1551" s="4"/>
      <c r="K1551" s="4"/>
    </row>
    <row r="1552" spans="9:11">
      <c r="I1552" s="4"/>
      <c r="K1552" s="4"/>
    </row>
    <row r="1553" spans="9:11">
      <c r="I1553" s="4"/>
      <c r="K1553" s="4"/>
    </row>
    <row r="1554" spans="9:11">
      <c r="I1554" s="4"/>
      <c r="K1554" s="4"/>
    </row>
    <row r="1555" spans="9:11">
      <c r="I1555" s="4"/>
      <c r="K1555" s="4"/>
    </row>
    <row r="1556" spans="9:11">
      <c r="I1556" s="4"/>
      <c r="K1556" s="4"/>
    </row>
    <row r="1557" spans="9:11">
      <c r="I1557" s="4"/>
      <c r="K1557" s="4"/>
    </row>
    <row r="1558" spans="9:11">
      <c r="I1558" s="4"/>
      <c r="K1558" s="4"/>
    </row>
    <row r="1559" spans="9:11">
      <c r="I1559" s="4"/>
      <c r="K1559" s="4"/>
    </row>
    <row r="1560" spans="9:11">
      <c r="I1560" s="4"/>
      <c r="K1560" s="4"/>
    </row>
    <row r="1561" spans="9:11">
      <c r="I1561" s="4"/>
      <c r="K1561" s="4"/>
    </row>
    <row r="1562" spans="9:11">
      <c r="I1562" s="4"/>
      <c r="K1562" s="4"/>
    </row>
    <row r="1563" spans="9:11">
      <c r="I1563" s="4"/>
      <c r="K1563" s="4"/>
    </row>
    <row r="1564" spans="9:11">
      <c r="I1564" s="4"/>
      <c r="K1564" s="4"/>
    </row>
    <row r="1565" spans="9:11">
      <c r="I1565" s="4"/>
      <c r="K1565" s="4"/>
    </row>
    <row r="1566" spans="9:11">
      <c r="I1566" s="4"/>
      <c r="K1566" s="4"/>
    </row>
    <row r="1567" spans="9:11">
      <c r="I1567" s="4"/>
      <c r="K1567" s="4"/>
    </row>
    <row r="1568" spans="9:11">
      <c r="I1568" s="4"/>
      <c r="K1568" s="4"/>
    </row>
    <row r="1569" spans="9:11">
      <c r="I1569" s="4"/>
      <c r="K1569" s="4"/>
    </row>
    <row r="1570" spans="9:11">
      <c r="I1570" s="4"/>
      <c r="K1570" s="4"/>
    </row>
    <row r="1571" spans="9:11">
      <c r="I1571" s="4"/>
      <c r="K1571" s="4"/>
    </row>
    <row r="1572" spans="9:11">
      <c r="I1572" s="4"/>
      <c r="K1572" s="4"/>
    </row>
    <row r="1573" spans="9:11">
      <c r="I1573" s="4"/>
      <c r="K1573" s="4"/>
    </row>
    <row r="1574" spans="9:11">
      <c r="I1574" s="4"/>
      <c r="K1574" s="4"/>
    </row>
    <row r="1575" spans="9:11">
      <c r="I1575" s="4"/>
      <c r="K1575" s="4"/>
    </row>
    <row r="1576" spans="9:11">
      <c r="I1576" s="4"/>
      <c r="K1576" s="4"/>
    </row>
    <row r="1577" spans="9:11">
      <c r="I1577" s="4"/>
      <c r="K1577" s="4"/>
    </row>
    <row r="1578" spans="9:11">
      <c r="I1578" s="4"/>
      <c r="K1578" s="4"/>
    </row>
    <row r="1579" spans="9:11">
      <c r="I1579" s="4"/>
      <c r="K1579" s="4"/>
    </row>
    <row r="1580" spans="9:11">
      <c r="I1580" s="4"/>
      <c r="K1580" s="4"/>
    </row>
    <row r="1581" spans="9:11">
      <c r="I1581" s="4"/>
      <c r="K1581" s="4"/>
    </row>
    <row r="1582" spans="9:11">
      <c r="I1582" s="4"/>
      <c r="K1582" s="4"/>
    </row>
    <row r="1583" spans="9:11">
      <c r="I1583" s="4"/>
      <c r="K1583" s="4"/>
    </row>
    <row r="1584" spans="9:11">
      <c r="I1584" s="4"/>
      <c r="K1584" s="4"/>
    </row>
    <row r="1585" spans="9:11">
      <c r="I1585" s="4"/>
      <c r="K1585" s="4"/>
    </row>
    <row r="1586" spans="9:11">
      <c r="I1586" s="4"/>
      <c r="K1586" s="4"/>
    </row>
    <row r="1587" spans="9:11">
      <c r="I1587" s="4"/>
      <c r="K1587" s="4"/>
    </row>
    <row r="1588" spans="9:11">
      <c r="I1588" s="4"/>
      <c r="K1588" s="4"/>
    </row>
    <row r="1589" spans="9:11">
      <c r="I1589" s="4"/>
      <c r="K1589" s="4"/>
    </row>
    <row r="1590" spans="9:11">
      <c r="I1590" s="4"/>
      <c r="K1590" s="4"/>
    </row>
    <row r="1591" spans="9:11">
      <c r="I1591" s="4"/>
      <c r="K1591" s="4"/>
    </row>
    <row r="1592" spans="9:11">
      <c r="I1592" s="4"/>
      <c r="K1592" s="4"/>
    </row>
    <row r="1593" spans="9:11">
      <c r="I1593" s="4"/>
      <c r="K1593" s="4"/>
    </row>
    <row r="1594" spans="9:11">
      <c r="I1594" s="4"/>
      <c r="K1594" s="4"/>
    </row>
    <row r="1595" spans="9:11">
      <c r="I1595" s="4"/>
      <c r="K1595" s="4"/>
    </row>
    <row r="1596" spans="9:11">
      <c r="I1596" s="4"/>
      <c r="K1596" s="4"/>
    </row>
    <row r="1597" spans="9:11">
      <c r="I1597" s="4"/>
      <c r="K1597" s="4"/>
    </row>
    <row r="1598" spans="9:11">
      <c r="I1598" s="4"/>
      <c r="K1598" s="4"/>
    </row>
    <row r="1599" spans="9:11">
      <c r="I1599" s="4"/>
      <c r="K1599" s="4"/>
    </row>
    <row r="1600" spans="9:11">
      <c r="I1600" s="4"/>
      <c r="K1600" s="4"/>
    </row>
    <row r="1601" spans="9:11">
      <c r="I1601" s="4"/>
      <c r="K1601" s="4"/>
    </row>
    <row r="1602" spans="9:11">
      <c r="I1602" s="4"/>
      <c r="K1602" s="4"/>
    </row>
    <row r="1603" spans="9:11">
      <c r="I1603" s="4"/>
      <c r="K1603" s="4"/>
    </row>
    <row r="1604" spans="9:11">
      <c r="I1604" s="4"/>
      <c r="K1604" s="4"/>
    </row>
    <row r="1605" spans="9:11">
      <c r="I1605" s="4"/>
      <c r="K1605" s="4"/>
    </row>
    <row r="1606" spans="9:11">
      <c r="I1606" s="4"/>
      <c r="K1606" s="4"/>
    </row>
    <row r="1607" spans="9:11">
      <c r="I1607" s="4"/>
      <c r="K1607" s="4"/>
    </row>
    <row r="1608" spans="9:11">
      <c r="I1608" s="4"/>
      <c r="K1608" s="4"/>
    </row>
    <row r="1609" spans="9:11">
      <c r="I1609" s="4"/>
      <c r="K1609" s="4"/>
    </row>
    <row r="1610" spans="9:11">
      <c r="I1610" s="4"/>
      <c r="K1610" s="4"/>
    </row>
    <row r="1611" spans="9:11">
      <c r="I1611" s="4"/>
      <c r="K1611" s="4"/>
    </row>
    <row r="1612" spans="9:11">
      <c r="I1612" s="4"/>
      <c r="K1612" s="4"/>
    </row>
    <row r="1613" spans="9:11">
      <c r="I1613" s="4"/>
      <c r="K1613" s="4"/>
    </row>
    <row r="1614" spans="9:11">
      <c r="I1614" s="4"/>
      <c r="K1614" s="4"/>
    </row>
    <row r="1615" spans="9:11">
      <c r="I1615" s="4"/>
      <c r="K1615" s="4"/>
    </row>
    <row r="1616" spans="9:11">
      <c r="I1616" s="4"/>
      <c r="K1616" s="4"/>
    </row>
    <row r="1617" spans="9:11">
      <c r="I1617" s="4"/>
      <c r="K1617" s="4"/>
    </row>
    <row r="1618" spans="9:11">
      <c r="I1618" s="4"/>
      <c r="K1618" s="4"/>
    </row>
    <row r="1619" spans="9:11">
      <c r="I1619" s="4"/>
      <c r="K1619" s="4"/>
    </row>
    <row r="1620" spans="9:11">
      <c r="I1620" s="4"/>
      <c r="K1620" s="4"/>
    </row>
    <row r="1621" spans="9:11">
      <c r="I1621" s="4"/>
      <c r="K1621" s="4"/>
    </row>
    <row r="1622" spans="9:11">
      <c r="I1622" s="4"/>
      <c r="K1622" s="4"/>
    </row>
    <row r="1623" spans="9:11">
      <c r="I1623" s="4"/>
      <c r="K1623" s="4"/>
    </row>
    <row r="1624" spans="9:11">
      <c r="I1624" s="4"/>
      <c r="K1624" s="4"/>
    </row>
    <row r="1625" spans="9:11">
      <c r="I1625" s="4"/>
      <c r="K1625" s="4"/>
    </row>
    <row r="1626" spans="9:11">
      <c r="I1626" s="4"/>
      <c r="K1626" s="4"/>
    </row>
    <row r="1627" spans="9:11">
      <c r="I1627" s="4"/>
      <c r="K1627" s="4"/>
    </row>
    <row r="1628" spans="9:11">
      <c r="I1628" s="4"/>
      <c r="K1628" s="4"/>
    </row>
    <row r="1629" spans="9:11">
      <c r="I1629" s="4"/>
      <c r="K1629" s="4"/>
    </row>
    <row r="1630" spans="9:11">
      <c r="I1630" s="4"/>
      <c r="K1630" s="4"/>
    </row>
    <row r="1631" spans="9:11">
      <c r="I1631" s="4"/>
      <c r="K1631" s="4"/>
    </row>
    <row r="1632" spans="9:11">
      <c r="I1632" s="4"/>
      <c r="K1632" s="4"/>
    </row>
    <row r="1633" spans="9:11">
      <c r="I1633" s="4"/>
      <c r="K1633" s="4"/>
    </row>
    <row r="1634" spans="9:11">
      <c r="I1634" s="4"/>
      <c r="K1634" s="4"/>
    </row>
    <row r="1635" spans="9:11">
      <c r="I1635" s="4"/>
      <c r="K1635" s="4"/>
    </row>
    <row r="1636" spans="9:11">
      <c r="I1636" s="4"/>
      <c r="K1636" s="4"/>
    </row>
    <row r="1637" spans="9:11">
      <c r="I1637" s="4"/>
      <c r="K1637" s="4"/>
    </row>
    <row r="1638" spans="9:11">
      <c r="I1638" s="4"/>
      <c r="K1638" s="4"/>
    </row>
    <row r="1639" spans="9:11">
      <c r="I1639" s="4"/>
      <c r="K1639" s="4"/>
    </row>
    <row r="1640" spans="9:11">
      <c r="I1640" s="4"/>
      <c r="K1640" s="4"/>
    </row>
    <row r="1641" spans="9:11">
      <c r="I1641" s="4"/>
      <c r="K1641" s="4"/>
    </row>
    <row r="1642" spans="9:11">
      <c r="I1642" s="4"/>
      <c r="K1642" s="4"/>
    </row>
    <row r="1643" spans="9:11">
      <c r="I1643" s="4"/>
      <c r="K1643" s="4"/>
    </row>
    <row r="1644" spans="9:11">
      <c r="I1644" s="4"/>
      <c r="K1644" s="4"/>
    </row>
    <row r="1645" spans="9:11">
      <c r="I1645" s="4"/>
      <c r="K1645" s="4"/>
    </row>
    <row r="1646" spans="9:11">
      <c r="I1646" s="4"/>
      <c r="K1646" s="4"/>
    </row>
    <row r="1647" spans="9:11">
      <c r="I1647" s="4"/>
      <c r="K1647" s="4"/>
    </row>
    <row r="1648" spans="9:11">
      <c r="I1648" s="4"/>
      <c r="K1648" s="4"/>
    </row>
    <row r="1649" spans="9:11">
      <c r="I1649" s="4"/>
      <c r="K1649" s="4"/>
    </row>
    <row r="1650" spans="9:11">
      <c r="I1650" s="4"/>
      <c r="K1650" s="4"/>
    </row>
    <row r="1651" spans="9:11">
      <c r="I1651" s="4"/>
      <c r="K1651" s="4"/>
    </row>
    <row r="1652" spans="9:11">
      <c r="I1652" s="4"/>
      <c r="K1652" s="4"/>
    </row>
    <row r="1653" spans="9:11">
      <c r="I1653" s="4"/>
      <c r="K1653" s="4"/>
    </row>
    <row r="1654" spans="9:11">
      <c r="I1654" s="4"/>
      <c r="K1654" s="4"/>
    </row>
    <row r="1655" spans="9:11">
      <c r="I1655" s="4"/>
      <c r="K1655" s="4"/>
    </row>
    <row r="1656" spans="9:11">
      <c r="I1656" s="4"/>
      <c r="K1656" s="4"/>
    </row>
    <row r="1657" spans="9:11">
      <c r="I1657" s="4"/>
      <c r="K1657" s="4"/>
    </row>
    <row r="1658" spans="9:11">
      <c r="I1658" s="4"/>
      <c r="K1658" s="4"/>
    </row>
    <row r="1659" spans="9:11">
      <c r="I1659" s="4"/>
      <c r="K1659" s="4"/>
    </row>
    <row r="1660" spans="9:11">
      <c r="I1660" s="4"/>
      <c r="K1660" s="4"/>
    </row>
    <row r="1661" spans="9:11">
      <c r="I1661" s="4"/>
      <c r="K1661" s="4"/>
    </row>
    <row r="1662" spans="9:11">
      <c r="I1662" s="4"/>
      <c r="K1662" s="4"/>
    </row>
    <row r="1663" spans="9:11">
      <c r="I1663" s="4"/>
      <c r="K1663" s="4"/>
    </row>
    <row r="1664" spans="9:11">
      <c r="I1664" s="4"/>
      <c r="K1664" s="4"/>
    </row>
    <row r="1665" spans="9:11">
      <c r="I1665" s="4"/>
      <c r="K1665" s="4"/>
    </row>
    <row r="1666" spans="9:11">
      <c r="I1666" s="4"/>
      <c r="K1666" s="4"/>
    </row>
    <row r="1667" spans="9:11">
      <c r="I1667" s="4"/>
      <c r="K1667" s="4"/>
    </row>
    <row r="1668" spans="9:11">
      <c r="I1668" s="4"/>
      <c r="K1668" s="4"/>
    </row>
    <row r="1669" spans="9:11">
      <c r="I1669" s="4"/>
      <c r="K1669" s="4"/>
    </row>
    <row r="1670" spans="9:11">
      <c r="I1670" s="4"/>
      <c r="K1670" s="4"/>
    </row>
    <row r="1671" spans="9:11">
      <c r="I1671" s="4"/>
      <c r="K1671" s="4"/>
    </row>
    <row r="1672" spans="9:11">
      <c r="I1672" s="4"/>
      <c r="K1672" s="4"/>
    </row>
    <row r="1673" spans="9:11">
      <c r="I1673" s="4"/>
      <c r="K1673" s="4"/>
    </row>
    <row r="1674" spans="9:11">
      <c r="I1674" s="4"/>
      <c r="K1674" s="4"/>
    </row>
    <row r="1675" spans="9:11">
      <c r="I1675" s="4"/>
      <c r="K1675" s="4"/>
    </row>
    <row r="1676" spans="9:11">
      <c r="I1676" s="4"/>
      <c r="K1676" s="4"/>
    </row>
    <row r="1677" spans="9:11">
      <c r="I1677" s="4"/>
      <c r="K1677" s="4"/>
    </row>
    <row r="1678" spans="9:11">
      <c r="I1678" s="4"/>
      <c r="K1678" s="4"/>
    </row>
    <row r="1679" spans="9:11">
      <c r="I1679" s="4"/>
      <c r="K1679" s="4"/>
    </row>
    <row r="1680" spans="9:11">
      <c r="I1680" s="4"/>
      <c r="K1680" s="4"/>
    </row>
    <row r="1681" spans="9:11">
      <c r="I1681" s="4"/>
      <c r="K1681" s="4"/>
    </row>
    <row r="1682" spans="9:11">
      <c r="I1682" s="4"/>
      <c r="K1682" s="4"/>
    </row>
    <row r="1683" spans="9:11">
      <c r="I1683" s="4"/>
      <c r="K1683" s="4"/>
    </row>
    <row r="1684" spans="9:11">
      <c r="I1684" s="4"/>
      <c r="K1684" s="4"/>
    </row>
    <row r="1685" spans="9:11">
      <c r="I1685" s="4"/>
      <c r="K1685" s="4"/>
    </row>
    <row r="1686" spans="9:11">
      <c r="I1686" s="4"/>
      <c r="K1686" s="4"/>
    </row>
    <row r="1687" spans="9:11">
      <c r="I1687" s="4"/>
      <c r="K1687" s="4"/>
    </row>
    <row r="1688" spans="9:11">
      <c r="I1688" s="4"/>
      <c r="K1688" s="4"/>
    </row>
    <row r="1689" spans="9:11">
      <c r="I1689" s="4"/>
      <c r="K1689" s="4"/>
    </row>
    <row r="1690" spans="9:11">
      <c r="I1690" s="4"/>
      <c r="K1690" s="4"/>
    </row>
    <row r="1691" spans="9:11">
      <c r="I1691" s="4"/>
      <c r="K1691" s="4"/>
    </row>
    <row r="1692" spans="9:11">
      <c r="I1692" s="4"/>
      <c r="K1692" s="4"/>
    </row>
    <row r="1693" spans="9:11">
      <c r="I1693" s="4"/>
      <c r="K1693" s="4"/>
    </row>
    <row r="1694" spans="9:11">
      <c r="I1694" s="4"/>
      <c r="K1694" s="4"/>
    </row>
    <row r="1695" spans="9:11">
      <c r="I1695" s="4"/>
      <c r="K1695" s="4"/>
    </row>
    <row r="1696" spans="9:11">
      <c r="I1696" s="4"/>
      <c r="K1696" s="4"/>
    </row>
    <row r="1697" spans="9:11">
      <c r="I1697" s="4"/>
      <c r="K1697" s="4"/>
    </row>
    <row r="1698" spans="9:11">
      <c r="I1698" s="4"/>
      <c r="K1698" s="4"/>
    </row>
    <row r="1699" spans="9:11">
      <c r="I1699" s="4"/>
      <c r="K1699" s="4"/>
    </row>
    <row r="1700" spans="9:11">
      <c r="I1700" s="4"/>
      <c r="K1700" s="4"/>
    </row>
    <row r="1701" spans="9:11">
      <c r="I1701" s="4"/>
      <c r="K1701" s="4"/>
    </row>
    <row r="1702" spans="9:11">
      <c r="I1702" s="4"/>
      <c r="K1702" s="4"/>
    </row>
    <row r="1703" spans="9:11">
      <c r="I1703" s="4"/>
      <c r="K1703" s="4"/>
    </row>
    <row r="1704" spans="9:11">
      <c r="I1704" s="4"/>
      <c r="K1704" s="4"/>
    </row>
    <row r="1705" spans="9:11">
      <c r="I1705" s="4"/>
      <c r="K1705" s="4"/>
    </row>
    <row r="1706" spans="9:11">
      <c r="I1706" s="4"/>
      <c r="K1706" s="4"/>
    </row>
    <row r="1707" spans="9:11">
      <c r="I1707" s="4"/>
      <c r="K1707" s="4"/>
    </row>
    <row r="1708" spans="9:11">
      <c r="I1708" s="4"/>
      <c r="K1708" s="4"/>
    </row>
    <row r="1709" spans="9:11">
      <c r="I1709" s="4"/>
      <c r="K1709" s="4"/>
    </row>
    <row r="1710" spans="9:11">
      <c r="I1710" s="4"/>
      <c r="K1710" s="4"/>
    </row>
    <row r="1711" spans="9:11">
      <c r="I1711" s="4"/>
      <c r="K1711" s="4"/>
    </row>
    <row r="1712" spans="9:11">
      <c r="I1712" s="4"/>
      <c r="K1712" s="4"/>
    </row>
    <row r="1713" spans="9:11">
      <c r="I1713" s="4"/>
      <c r="K1713" s="4"/>
    </row>
    <row r="1714" spans="9:11">
      <c r="I1714" s="4"/>
      <c r="K1714" s="4"/>
    </row>
    <row r="1715" spans="9:11">
      <c r="I1715" s="4"/>
      <c r="K1715" s="4"/>
    </row>
    <row r="1716" spans="9:11">
      <c r="I1716" s="4"/>
      <c r="K1716" s="4"/>
    </row>
    <row r="1717" spans="9:11">
      <c r="I1717" s="4"/>
      <c r="K1717" s="4"/>
    </row>
    <row r="1718" spans="9:11">
      <c r="I1718" s="4"/>
      <c r="K1718" s="4"/>
    </row>
    <row r="1719" spans="9:11">
      <c r="I1719" s="4"/>
      <c r="K1719" s="4"/>
    </row>
    <row r="1720" spans="9:11">
      <c r="I1720" s="4"/>
      <c r="K1720" s="4"/>
    </row>
    <row r="1721" spans="9:11">
      <c r="I1721" s="4"/>
      <c r="K1721" s="4"/>
    </row>
    <row r="1722" spans="9:11">
      <c r="I1722" s="4"/>
      <c r="K1722" s="4"/>
    </row>
    <row r="1723" spans="9:11">
      <c r="I1723" s="4"/>
      <c r="K1723" s="4"/>
    </row>
    <row r="1724" spans="9:11">
      <c r="I1724" s="4"/>
      <c r="K1724" s="4"/>
    </row>
    <row r="1725" spans="9:11">
      <c r="I1725" s="4"/>
      <c r="K1725" s="4"/>
    </row>
    <row r="1726" spans="9:11">
      <c r="I1726" s="4"/>
      <c r="K1726" s="4"/>
    </row>
    <row r="1727" spans="9:11">
      <c r="I1727" s="4"/>
      <c r="K1727" s="4"/>
    </row>
    <row r="1728" spans="9:11">
      <c r="I1728" s="4"/>
      <c r="K1728" s="4"/>
    </row>
    <row r="1729" spans="9:11">
      <c r="I1729" s="4"/>
      <c r="K1729" s="4"/>
    </row>
    <row r="1730" spans="9:11">
      <c r="I1730" s="4"/>
      <c r="K1730" s="4"/>
    </row>
    <row r="1731" spans="9:11">
      <c r="I1731" s="4"/>
      <c r="K1731" s="4"/>
    </row>
    <row r="1732" spans="9:11">
      <c r="I1732" s="4"/>
      <c r="K1732" s="4"/>
    </row>
    <row r="1733" spans="9:11">
      <c r="I1733" s="4"/>
      <c r="K1733" s="4"/>
    </row>
    <row r="1734" spans="9:11">
      <c r="I1734" s="4"/>
      <c r="K1734" s="4"/>
    </row>
    <row r="1735" spans="9:11">
      <c r="I1735" s="4"/>
      <c r="K1735" s="4"/>
    </row>
    <row r="1736" spans="9:11">
      <c r="I1736" s="4"/>
      <c r="K1736" s="4"/>
    </row>
    <row r="1737" spans="9:11">
      <c r="I1737" s="4"/>
      <c r="K1737" s="4"/>
    </row>
    <row r="1738" spans="9:11">
      <c r="I1738" s="4"/>
      <c r="K1738" s="4"/>
    </row>
    <row r="1739" spans="9:11">
      <c r="I1739" s="4"/>
      <c r="K1739" s="4"/>
    </row>
    <row r="1740" spans="9:11">
      <c r="I1740" s="4"/>
      <c r="K1740" s="4"/>
    </row>
    <row r="1741" spans="9:11">
      <c r="I1741" s="4"/>
      <c r="K1741" s="4"/>
    </row>
    <row r="1742" spans="9:11">
      <c r="I1742" s="4"/>
      <c r="K1742" s="4"/>
    </row>
    <row r="1743" spans="9:11">
      <c r="I1743" s="4"/>
      <c r="K1743" s="4"/>
    </row>
    <row r="1744" spans="9:11">
      <c r="I1744" s="4"/>
      <c r="K1744" s="4"/>
    </row>
    <row r="1745" spans="9:11">
      <c r="I1745" s="4"/>
      <c r="K1745" s="4"/>
    </row>
    <row r="1746" spans="9:11">
      <c r="I1746" s="4"/>
      <c r="K1746" s="4"/>
    </row>
    <row r="1747" spans="9:11">
      <c r="I1747" s="4"/>
      <c r="K1747" s="4"/>
    </row>
    <row r="1748" spans="9:11">
      <c r="I1748" s="4"/>
      <c r="K1748" s="4"/>
    </row>
    <row r="1749" spans="9:11">
      <c r="I1749" s="4"/>
      <c r="K1749" s="4"/>
    </row>
    <row r="1750" spans="9:11">
      <c r="I1750" s="4"/>
      <c r="K1750" s="4"/>
    </row>
    <row r="1751" spans="9:11">
      <c r="I1751" s="4"/>
      <c r="K1751" s="4"/>
    </row>
    <row r="1752" spans="9:11">
      <c r="I1752" s="4"/>
      <c r="K1752" s="4"/>
    </row>
    <row r="1753" spans="9:11">
      <c r="I1753" s="4"/>
      <c r="K1753" s="4"/>
    </row>
    <row r="1754" spans="9:11">
      <c r="I1754" s="4"/>
      <c r="K1754" s="4"/>
    </row>
    <row r="1755" spans="9:11">
      <c r="I1755" s="4"/>
      <c r="K1755" s="4"/>
    </row>
    <row r="1756" spans="9:11">
      <c r="I1756" s="4"/>
      <c r="K1756" s="4"/>
    </row>
    <row r="1757" spans="9:11">
      <c r="I1757" s="4"/>
      <c r="K1757" s="4"/>
    </row>
    <row r="1758" spans="9:11">
      <c r="I1758" s="4"/>
      <c r="K1758" s="4"/>
    </row>
    <row r="1759" spans="9:11">
      <c r="I1759" s="4"/>
      <c r="K1759" s="4"/>
    </row>
    <row r="1760" spans="9:11">
      <c r="I1760" s="4"/>
      <c r="K1760" s="4"/>
    </row>
    <row r="1761" spans="9:11">
      <c r="I1761" s="4"/>
      <c r="K1761" s="4"/>
    </row>
    <row r="1762" spans="9:11">
      <c r="I1762" s="4"/>
      <c r="K1762" s="4"/>
    </row>
    <row r="1763" spans="9:11">
      <c r="I1763" s="4"/>
      <c r="K1763" s="4"/>
    </row>
    <row r="1764" spans="9:11">
      <c r="I1764" s="4"/>
      <c r="K1764" s="4"/>
    </row>
    <row r="1765" spans="9:11">
      <c r="I1765" s="4"/>
      <c r="K1765" s="4"/>
    </row>
    <row r="1766" spans="9:11">
      <c r="I1766" s="4"/>
      <c r="K1766" s="4"/>
    </row>
    <row r="1767" spans="9:11">
      <c r="I1767" s="4"/>
      <c r="K1767" s="4"/>
    </row>
    <row r="1768" spans="9:11">
      <c r="I1768" s="4"/>
      <c r="K1768" s="4"/>
    </row>
    <row r="1769" spans="9:11">
      <c r="I1769" s="4"/>
      <c r="K1769" s="4"/>
    </row>
    <row r="1770" spans="9:11">
      <c r="I1770" s="4"/>
      <c r="K1770" s="4"/>
    </row>
    <row r="1771" spans="9:11">
      <c r="I1771" s="4"/>
      <c r="K1771" s="4"/>
    </row>
    <row r="1772" spans="9:11">
      <c r="I1772" s="4"/>
      <c r="K1772" s="4"/>
    </row>
    <row r="1773" spans="9:11">
      <c r="I1773" s="4"/>
      <c r="K1773" s="4"/>
    </row>
    <row r="1774" spans="9:11">
      <c r="I1774" s="4"/>
      <c r="K1774" s="4"/>
    </row>
    <row r="1775" spans="9:11">
      <c r="I1775" s="4"/>
      <c r="K1775" s="4"/>
    </row>
    <row r="1776" spans="9:11">
      <c r="I1776" s="4"/>
      <c r="K1776" s="4"/>
    </row>
    <row r="1777" spans="9:11">
      <c r="I1777" s="4"/>
      <c r="K1777" s="4"/>
    </row>
    <row r="1778" spans="9:11">
      <c r="I1778" s="4"/>
      <c r="K1778" s="4"/>
    </row>
    <row r="1779" spans="9:11">
      <c r="I1779" s="4"/>
      <c r="K1779" s="4"/>
    </row>
    <row r="1780" spans="9:11">
      <c r="I1780" s="4"/>
      <c r="K1780" s="4"/>
    </row>
    <row r="1781" spans="9:11">
      <c r="I1781" s="4"/>
      <c r="K1781" s="4"/>
    </row>
    <row r="1782" spans="9:11">
      <c r="I1782" s="4"/>
      <c r="K1782" s="4"/>
    </row>
    <row r="1783" spans="9:11">
      <c r="I1783" s="4"/>
      <c r="K1783" s="4"/>
    </row>
    <row r="1784" spans="9:11">
      <c r="I1784" s="4"/>
      <c r="K1784" s="4"/>
    </row>
    <row r="1785" spans="9:11">
      <c r="I1785" s="4"/>
      <c r="K1785" s="4"/>
    </row>
    <row r="1786" spans="9:11">
      <c r="I1786" s="4"/>
      <c r="K1786" s="4"/>
    </row>
    <row r="1787" spans="9:11">
      <c r="I1787" s="4"/>
      <c r="K1787" s="4"/>
    </row>
    <row r="1788" spans="9:11">
      <c r="I1788" s="4"/>
      <c r="K1788" s="4"/>
    </row>
    <row r="1789" spans="9:11">
      <c r="I1789" s="4"/>
      <c r="K1789" s="4"/>
    </row>
    <row r="1790" spans="9:11">
      <c r="I1790" s="4"/>
      <c r="K1790" s="4"/>
    </row>
    <row r="1791" spans="9:11">
      <c r="I1791" s="4"/>
      <c r="K1791" s="4"/>
    </row>
    <row r="1792" spans="9:11">
      <c r="I1792" s="4"/>
      <c r="K1792" s="4"/>
    </row>
    <row r="1793" spans="9:11">
      <c r="I1793" s="4"/>
      <c r="K1793" s="4"/>
    </row>
    <row r="1794" spans="9:11">
      <c r="I1794" s="4"/>
      <c r="K1794" s="4"/>
    </row>
    <row r="1795" spans="9:11">
      <c r="I1795" s="4"/>
      <c r="K1795" s="4"/>
    </row>
    <row r="1796" spans="9:11">
      <c r="I1796" s="4"/>
      <c r="K1796" s="4"/>
    </row>
    <row r="1797" spans="9:11">
      <c r="I1797" s="4"/>
      <c r="K1797" s="4"/>
    </row>
    <row r="1798" spans="9:11">
      <c r="I1798" s="4"/>
      <c r="K1798" s="4"/>
    </row>
    <row r="1799" spans="9:11">
      <c r="I1799" s="4"/>
      <c r="K1799" s="4"/>
    </row>
    <row r="1800" spans="9:11">
      <c r="I1800" s="4"/>
      <c r="K1800" s="4"/>
    </row>
    <row r="1801" spans="9:11">
      <c r="I1801" s="4"/>
      <c r="K1801" s="4"/>
    </row>
    <row r="1802" spans="9:11">
      <c r="I1802" s="4"/>
      <c r="K1802" s="4"/>
    </row>
    <row r="1803" spans="9:11">
      <c r="I1803" s="4"/>
      <c r="K1803" s="4"/>
    </row>
    <row r="1804" spans="9:11">
      <c r="I1804" s="4"/>
      <c r="K1804" s="4"/>
    </row>
    <row r="1805" spans="9:11">
      <c r="I1805" s="4"/>
      <c r="K1805" s="4"/>
    </row>
    <row r="1806" spans="9:11">
      <c r="I1806" s="4"/>
      <c r="K1806" s="4"/>
    </row>
    <row r="1807" spans="9:11">
      <c r="I1807" s="4"/>
      <c r="K1807" s="4"/>
    </row>
    <row r="1808" spans="9:11">
      <c r="I1808" s="4"/>
      <c r="K1808" s="4"/>
    </row>
    <row r="1809" spans="9:11">
      <c r="I1809" s="4"/>
      <c r="K1809" s="4"/>
    </row>
    <row r="1810" spans="9:11">
      <c r="I1810" s="4"/>
      <c r="K1810" s="4"/>
    </row>
    <row r="1811" spans="9:11">
      <c r="I1811" s="4"/>
      <c r="K1811" s="4"/>
    </row>
    <row r="1812" spans="9:11">
      <c r="I1812" s="4"/>
      <c r="K1812" s="4"/>
    </row>
    <row r="1813" spans="9:11">
      <c r="I1813" s="4"/>
      <c r="K1813" s="4"/>
    </row>
    <row r="1814" spans="9:11">
      <c r="I1814" s="4"/>
      <c r="K1814" s="4"/>
    </row>
    <row r="1815" spans="9:11">
      <c r="I1815" s="4"/>
      <c r="K1815" s="4"/>
    </row>
    <row r="1816" spans="9:11">
      <c r="I1816" s="4"/>
      <c r="K1816" s="4"/>
    </row>
    <row r="1817" spans="9:11">
      <c r="I1817" s="4"/>
      <c r="K1817" s="4"/>
    </row>
    <row r="1818" spans="9:11">
      <c r="I1818" s="4"/>
      <c r="K1818" s="4"/>
    </row>
    <row r="1819" spans="9:11">
      <c r="I1819" s="4"/>
      <c r="K1819" s="4"/>
    </row>
    <row r="1820" spans="9:11">
      <c r="I1820" s="4"/>
      <c r="K1820" s="4"/>
    </row>
    <row r="1821" spans="9:11">
      <c r="I1821" s="4"/>
      <c r="K1821" s="4"/>
    </row>
    <row r="1822" spans="9:11">
      <c r="I1822" s="4"/>
      <c r="K1822" s="4"/>
    </row>
    <row r="1823" spans="9:11">
      <c r="I1823" s="4"/>
      <c r="K1823" s="4"/>
    </row>
    <row r="1824" spans="9:11">
      <c r="I1824" s="4"/>
      <c r="K1824" s="4"/>
    </row>
    <row r="1825" spans="9:11">
      <c r="I1825" s="4"/>
      <c r="K1825" s="4"/>
    </row>
    <row r="1826" spans="9:11">
      <c r="I1826" s="4"/>
      <c r="K1826" s="4"/>
    </row>
    <row r="1827" spans="9:11">
      <c r="I1827" s="4"/>
      <c r="K1827" s="4"/>
    </row>
    <row r="1828" spans="9:11">
      <c r="I1828" s="4"/>
      <c r="K1828" s="4"/>
    </row>
    <row r="1829" spans="9:11">
      <c r="I1829" s="4"/>
      <c r="K1829" s="4"/>
    </row>
    <row r="1830" spans="9:11">
      <c r="I1830" s="4"/>
      <c r="K1830" s="4"/>
    </row>
    <row r="1831" spans="9:11">
      <c r="I1831" s="4"/>
      <c r="K1831" s="4"/>
    </row>
    <row r="1832" spans="9:11">
      <c r="I1832" s="4"/>
      <c r="K1832" s="4"/>
    </row>
    <row r="1833" spans="9:11">
      <c r="I1833" s="4"/>
      <c r="K1833" s="4"/>
    </row>
    <row r="1834" spans="9:11">
      <c r="I1834" s="4"/>
      <c r="K1834" s="4"/>
    </row>
    <row r="1835" spans="9:11">
      <c r="I1835" s="4"/>
      <c r="K1835" s="4"/>
    </row>
    <row r="1836" spans="9:11">
      <c r="I1836" s="4"/>
      <c r="K1836" s="4"/>
    </row>
    <row r="1837" spans="9:11">
      <c r="I1837" s="4"/>
      <c r="K1837" s="4"/>
    </row>
    <row r="1838" spans="9:11">
      <c r="I1838" s="4"/>
      <c r="K1838" s="4"/>
    </row>
    <row r="1839" spans="9:11">
      <c r="I1839" s="4"/>
      <c r="K1839" s="4"/>
    </row>
    <row r="1840" spans="9:11">
      <c r="I1840" s="4"/>
      <c r="K1840" s="4"/>
    </row>
    <row r="1841" spans="9:11">
      <c r="I1841" s="4"/>
      <c r="K1841" s="4"/>
    </row>
    <row r="1842" spans="9:11">
      <c r="I1842" s="4"/>
      <c r="K1842" s="4"/>
    </row>
    <row r="1843" spans="9:11">
      <c r="I1843" s="4"/>
      <c r="K1843" s="4"/>
    </row>
    <row r="1844" spans="9:11">
      <c r="I1844" s="4"/>
      <c r="K1844" s="4"/>
    </row>
    <row r="1845" spans="9:11">
      <c r="I1845" s="4"/>
      <c r="K1845" s="4"/>
    </row>
    <row r="1846" spans="9:11">
      <c r="I1846" s="4"/>
      <c r="K1846" s="4"/>
    </row>
    <row r="1847" spans="9:11">
      <c r="I1847" s="4"/>
      <c r="K1847" s="4"/>
    </row>
    <row r="1848" spans="9:11">
      <c r="I1848" s="4"/>
      <c r="K1848" s="4"/>
    </row>
    <row r="1849" spans="9:11">
      <c r="I1849" s="4"/>
      <c r="K1849" s="4"/>
    </row>
    <row r="1850" spans="9:11">
      <c r="I1850" s="4"/>
      <c r="K1850" s="4"/>
    </row>
    <row r="1851" spans="9:11">
      <c r="I1851" s="4"/>
      <c r="K1851" s="4"/>
    </row>
    <row r="1852" spans="9:11">
      <c r="I1852" s="4"/>
      <c r="K1852" s="4"/>
    </row>
    <row r="1853" spans="9:11">
      <c r="I1853" s="4"/>
      <c r="K1853" s="4"/>
    </row>
    <row r="1854" spans="9:11">
      <c r="I1854" s="4"/>
      <c r="K1854" s="4"/>
    </row>
    <row r="1855" spans="9:11">
      <c r="I1855" s="4"/>
      <c r="K1855" s="4"/>
    </row>
    <row r="1856" spans="9:11">
      <c r="I1856" s="4"/>
      <c r="K1856" s="4"/>
    </row>
    <row r="1857" spans="9:11">
      <c r="I1857" s="4"/>
      <c r="K1857" s="4"/>
    </row>
    <row r="1858" spans="9:11">
      <c r="I1858" s="4"/>
      <c r="K1858" s="4"/>
    </row>
    <row r="1859" spans="9:11">
      <c r="I1859" s="4"/>
      <c r="K1859" s="4"/>
    </row>
    <row r="1860" spans="9:11">
      <c r="I1860" s="4"/>
      <c r="K1860" s="4"/>
    </row>
    <row r="1861" spans="9:11">
      <c r="I1861" s="4"/>
      <c r="K1861" s="4"/>
    </row>
    <row r="1862" spans="9:11">
      <c r="I1862" s="4"/>
      <c r="K1862" s="4"/>
    </row>
    <row r="1863" spans="9:11">
      <c r="I1863" s="4"/>
      <c r="K1863" s="4"/>
    </row>
    <row r="1864" spans="9:11">
      <c r="I1864" s="4"/>
      <c r="K1864" s="4"/>
    </row>
    <row r="1865" spans="9:11">
      <c r="I1865" s="4"/>
      <c r="K1865" s="4"/>
    </row>
    <row r="1866" spans="9:11">
      <c r="I1866" s="4"/>
      <c r="K1866" s="4"/>
    </row>
    <row r="1867" spans="9:11">
      <c r="I1867" s="4"/>
      <c r="K1867" s="4"/>
    </row>
    <row r="1868" spans="9:11">
      <c r="I1868" s="4"/>
      <c r="K1868" s="4"/>
    </row>
    <row r="1869" spans="9:11">
      <c r="I1869" s="4"/>
      <c r="K1869" s="4"/>
    </row>
    <row r="1870" spans="9:11">
      <c r="I1870" s="4"/>
      <c r="K1870" s="4"/>
    </row>
    <row r="1871" spans="9:11">
      <c r="I1871" s="4"/>
      <c r="K1871" s="4"/>
    </row>
    <row r="1872" spans="9:11">
      <c r="I1872" s="4"/>
      <c r="K1872" s="4"/>
    </row>
    <row r="1873" spans="9:11">
      <c r="I1873" s="4"/>
      <c r="K1873" s="4"/>
    </row>
    <row r="1874" spans="9:11">
      <c r="I1874" s="4"/>
      <c r="K1874" s="4"/>
    </row>
    <row r="1875" spans="9:11">
      <c r="I1875" s="4"/>
      <c r="K1875" s="4"/>
    </row>
    <row r="1876" spans="9:11">
      <c r="I1876" s="4"/>
      <c r="K1876" s="4"/>
    </row>
    <row r="1877" spans="9:11">
      <c r="I1877" s="4"/>
      <c r="K1877" s="4"/>
    </row>
    <row r="1878" spans="9:11">
      <c r="I1878" s="4"/>
      <c r="K1878" s="4"/>
    </row>
    <row r="1879" spans="9:11">
      <c r="I1879" s="4"/>
      <c r="K1879" s="4"/>
    </row>
    <row r="1880" spans="9:11">
      <c r="I1880" s="4"/>
      <c r="K1880" s="4"/>
    </row>
    <row r="1881" spans="9:11">
      <c r="I1881" s="4"/>
      <c r="K1881" s="4"/>
    </row>
    <row r="1882" spans="9:11">
      <c r="I1882" s="4"/>
      <c r="K1882" s="4"/>
    </row>
    <row r="1883" spans="9:11">
      <c r="I1883" s="4"/>
      <c r="K1883" s="4"/>
    </row>
    <row r="1884" spans="9:11">
      <c r="I1884" s="4"/>
      <c r="K1884" s="4"/>
    </row>
    <row r="1885" spans="9:11">
      <c r="I1885" s="4"/>
      <c r="K1885" s="4"/>
    </row>
    <row r="1886" spans="9:11">
      <c r="I1886" s="4"/>
      <c r="K1886" s="4"/>
    </row>
    <row r="1887" spans="9:11">
      <c r="I1887" s="4"/>
      <c r="K1887" s="4"/>
    </row>
    <row r="1888" spans="9:11">
      <c r="I1888" s="4"/>
      <c r="K1888" s="4"/>
    </row>
    <row r="1889" spans="9:11">
      <c r="I1889" s="4"/>
      <c r="K1889" s="4"/>
    </row>
    <row r="1890" spans="9:11">
      <c r="I1890" s="4"/>
      <c r="K1890" s="4"/>
    </row>
    <row r="1891" spans="9:11">
      <c r="I1891" s="4"/>
      <c r="K1891" s="4"/>
    </row>
    <row r="1892" spans="9:11">
      <c r="I1892" s="4"/>
      <c r="K1892" s="4"/>
    </row>
    <row r="1893" spans="9:11">
      <c r="I1893" s="4"/>
      <c r="K1893" s="4"/>
    </row>
    <row r="1894" spans="9:11">
      <c r="I1894" s="4"/>
      <c r="K1894" s="4"/>
    </row>
    <row r="1895" spans="9:11">
      <c r="I1895" s="4"/>
      <c r="K1895" s="4"/>
    </row>
    <row r="1896" spans="9:11">
      <c r="I1896" s="4"/>
      <c r="K1896" s="4"/>
    </row>
    <row r="1897" spans="9:11">
      <c r="I1897" s="4"/>
      <c r="K1897" s="4"/>
    </row>
    <row r="1898" spans="9:11">
      <c r="I1898" s="4"/>
      <c r="K1898" s="4"/>
    </row>
    <row r="1899" spans="9:11">
      <c r="I1899" s="4"/>
      <c r="K1899" s="4"/>
    </row>
    <row r="1900" spans="9:11">
      <c r="I1900" s="4"/>
      <c r="K1900" s="4"/>
    </row>
    <row r="1901" spans="9:11">
      <c r="I1901" s="4"/>
      <c r="K1901" s="4"/>
    </row>
    <row r="1902" spans="9:11">
      <c r="I1902" s="4"/>
      <c r="K1902" s="4"/>
    </row>
    <row r="1903" spans="9:11">
      <c r="I1903" s="4"/>
      <c r="K1903" s="4"/>
    </row>
    <row r="1904" spans="9:11">
      <c r="I1904" s="4"/>
      <c r="K1904" s="4"/>
    </row>
    <row r="1905" spans="9:11">
      <c r="I1905" s="4"/>
      <c r="K1905" s="4"/>
    </row>
    <row r="1906" spans="9:11">
      <c r="I1906" s="4"/>
      <c r="K1906" s="4"/>
    </row>
    <row r="1907" spans="9:11">
      <c r="I1907" s="4"/>
      <c r="K1907" s="4"/>
    </row>
    <row r="1908" spans="9:11">
      <c r="I1908" s="4"/>
      <c r="K1908" s="4"/>
    </row>
    <row r="1909" spans="9:11">
      <c r="I1909" s="4"/>
      <c r="K1909" s="4"/>
    </row>
    <row r="1910" spans="9:11">
      <c r="I1910" s="4"/>
      <c r="K1910" s="4"/>
    </row>
    <row r="1911" spans="9:11">
      <c r="I1911" s="4"/>
      <c r="K1911" s="4"/>
    </row>
    <row r="1912" spans="9:11">
      <c r="I1912" s="4"/>
      <c r="K1912" s="4"/>
    </row>
    <row r="1913" spans="9:11">
      <c r="I1913" s="4"/>
      <c r="K1913" s="4"/>
    </row>
    <row r="1914" spans="9:11">
      <c r="I1914" s="4"/>
      <c r="K1914" s="4"/>
    </row>
    <row r="1915" spans="9:11">
      <c r="I1915" s="4"/>
      <c r="K1915" s="4"/>
    </row>
    <row r="1916" spans="9:11">
      <c r="I1916" s="4"/>
      <c r="K1916" s="4"/>
    </row>
    <row r="1917" spans="9:11">
      <c r="I1917" s="4"/>
      <c r="K1917" s="4"/>
    </row>
    <row r="1918" spans="9:11">
      <c r="I1918" s="4"/>
      <c r="K1918" s="4"/>
    </row>
    <row r="1919" spans="9:11">
      <c r="I1919" s="4"/>
      <c r="K1919" s="4"/>
    </row>
    <row r="1920" spans="9:11">
      <c r="I1920" s="4"/>
      <c r="K1920" s="4"/>
    </row>
    <row r="1921" spans="9:11">
      <c r="I1921" s="4"/>
      <c r="K1921" s="4"/>
    </row>
    <row r="1922" spans="9:11">
      <c r="I1922" s="4"/>
      <c r="K1922" s="4"/>
    </row>
    <row r="1923" spans="9:11">
      <c r="I1923" s="4"/>
      <c r="K1923" s="4"/>
    </row>
    <row r="1924" spans="9:11">
      <c r="I1924" s="4"/>
      <c r="K1924" s="4"/>
    </row>
    <row r="1925" spans="9:11">
      <c r="I1925" s="4"/>
      <c r="K1925" s="4"/>
    </row>
    <row r="1926" spans="9:11">
      <c r="I1926" s="4"/>
      <c r="K1926" s="4"/>
    </row>
    <row r="1927" spans="9:11">
      <c r="I1927" s="4"/>
      <c r="K1927" s="4"/>
    </row>
    <row r="1928" spans="9:11">
      <c r="I1928" s="4"/>
      <c r="K1928" s="4"/>
    </row>
    <row r="1929" spans="9:11">
      <c r="I1929" s="4"/>
      <c r="K1929" s="4"/>
    </row>
    <row r="1930" spans="9:11">
      <c r="I1930" s="4"/>
      <c r="K1930" s="4"/>
    </row>
    <row r="1931" spans="9:11">
      <c r="I1931" s="4"/>
      <c r="K1931" s="4"/>
    </row>
    <row r="1932" spans="9:11">
      <c r="I1932" s="4"/>
      <c r="K1932" s="4"/>
    </row>
    <row r="1933" spans="9:11">
      <c r="I1933" s="4"/>
      <c r="K1933" s="4"/>
    </row>
    <row r="1934" spans="9:11">
      <c r="I1934" s="4"/>
      <c r="K1934" s="4"/>
    </row>
    <row r="1935" spans="9:11">
      <c r="I1935" s="4"/>
      <c r="K1935" s="4"/>
    </row>
    <row r="1936" spans="9:11">
      <c r="I1936" s="4"/>
      <c r="K1936" s="4"/>
    </row>
    <row r="1937" spans="9:11">
      <c r="I1937" s="4"/>
      <c r="K1937" s="4"/>
    </row>
    <row r="1938" spans="9:11">
      <c r="I1938" s="4"/>
      <c r="K1938" s="4"/>
    </row>
    <row r="1939" spans="9:11">
      <c r="I1939" s="4"/>
      <c r="K1939" s="4"/>
    </row>
    <row r="1940" spans="9:11">
      <c r="I1940" s="4"/>
      <c r="K1940" s="4"/>
    </row>
    <row r="1941" spans="9:11">
      <c r="I1941" s="4"/>
      <c r="K1941" s="4"/>
    </row>
    <row r="1942" spans="9:11">
      <c r="I1942" s="4"/>
      <c r="K1942" s="4"/>
    </row>
    <row r="1943" spans="9:11">
      <c r="I1943" s="4"/>
      <c r="K1943" s="4"/>
    </row>
    <row r="1944" spans="9:11">
      <c r="I1944" s="4"/>
      <c r="K1944" s="4"/>
    </row>
    <row r="1945" spans="9:11">
      <c r="I1945" s="4"/>
      <c r="K1945" s="4"/>
    </row>
    <row r="1946" spans="9:11">
      <c r="I1946" s="4"/>
      <c r="K1946" s="4"/>
    </row>
    <row r="1947" spans="9:11">
      <c r="I1947" s="4"/>
      <c r="K1947" s="4"/>
    </row>
    <row r="1948" spans="9:11">
      <c r="I1948" s="4"/>
      <c r="K1948" s="4"/>
    </row>
    <row r="1949" spans="9:11">
      <c r="I1949" s="4"/>
      <c r="K1949" s="4"/>
    </row>
    <row r="1950" spans="9:11">
      <c r="I1950" s="4"/>
      <c r="K1950" s="4"/>
    </row>
    <row r="1951" spans="9:11">
      <c r="I1951" s="4"/>
      <c r="K1951" s="4"/>
    </row>
    <row r="1952" spans="9:11">
      <c r="I1952" s="4"/>
      <c r="K1952" s="4"/>
    </row>
    <row r="1953" spans="9:11">
      <c r="I1953" s="4"/>
      <c r="K1953" s="4"/>
    </row>
    <row r="1954" spans="9:11">
      <c r="I1954" s="4"/>
      <c r="K1954" s="4"/>
    </row>
    <row r="1955" spans="9:11">
      <c r="I1955" s="4"/>
      <c r="K1955" s="4"/>
    </row>
    <row r="1956" spans="9:11">
      <c r="I1956" s="4"/>
      <c r="K1956" s="4"/>
    </row>
    <row r="1957" spans="9:11">
      <c r="I1957" s="4"/>
      <c r="K1957" s="4"/>
    </row>
    <row r="1958" spans="9:11">
      <c r="I1958" s="4"/>
      <c r="K1958" s="4"/>
    </row>
    <row r="1959" spans="9:11">
      <c r="I1959" s="4"/>
      <c r="K1959" s="4"/>
    </row>
    <row r="1960" spans="9:11">
      <c r="I1960" s="4"/>
      <c r="K1960" s="4"/>
    </row>
    <row r="1961" spans="9:11">
      <c r="I1961" s="4"/>
      <c r="K1961" s="4"/>
    </row>
    <row r="1962" spans="9:11">
      <c r="I1962" s="4"/>
      <c r="K1962" s="4"/>
    </row>
    <row r="1963" spans="9:11">
      <c r="I1963" s="4"/>
      <c r="K1963" s="4"/>
    </row>
    <row r="1964" spans="9:11">
      <c r="I1964" s="4"/>
      <c r="K1964" s="4"/>
    </row>
    <row r="1965" spans="9:11">
      <c r="I1965" s="4"/>
      <c r="K1965" s="4"/>
    </row>
    <row r="1966" spans="9:11">
      <c r="I1966" s="4"/>
      <c r="K1966" s="4"/>
    </row>
    <row r="1967" spans="9:11">
      <c r="I1967" s="4"/>
      <c r="K1967" s="4"/>
    </row>
    <row r="1968" spans="9:11">
      <c r="I1968" s="4"/>
      <c r="K1968" s="4"/>
    </row>
    <row r="1969" spans="9:11">
      <c r="I1969" s="4"/>
      <c r="K1969" s="4"/>
    </row>
    <row r="1970" spans="9:11">
      <c r="I1970" s="4"/>
      <c r="K1970" s="4"/>
    </row>
    <row r="1971" spans="9:11">
      <c r="I1971" s="4"/>
      <c r="K1971" s="4"/>
    </row>
    <row r="1972" spans="9:11">
      <c r="I1972" s="4"/>
      <c r="K1972" s="4"/>
    </row>
    <row r="1973" spans="9:11">
      <c r="I1973" s="4"/>
      <c r="K1973" s="4"/>
    </row>
    <row r="1974" spans="9:11">
      <c r="I1974" s="4"/>
      <c r="K1974" s="4"/>
    </row>
    <row r="1975" spans="9:11">
      <c r="I1975" s="4"/>
      <c r="K1975" s="4"/>
    </row>
    <row r="1976" spans="9:11">
      <c r="I1976" s="4"/>
      <c r="K1976" s="4"/>
    </row>
    <row r="1977" spans="9:11">
      <c r="I1977" s="4"/>
      <c r="K1977" s="4"/>
    </row>
    <row r="1978" spans="9:11">
      <c r="I1978" s="4"/>
      <c r="K1978" s="4"/>
    </row>
    <row r="1979" spans="9:11">
      <c r="I1979" s="4"/>
      <c r="K1979" s="4"/>
    </row>
    <row r="1980" spans="9:11">
      <c r="I1980" s="4"/>
      <c r="K1980" s="4"/>
    </row>
    <row r="1981" spans="9:11">
      <c r="I1981" s="4"/>
      <c r="K1981" s="4"/>
    </row>
    <row r="1982" spans="9:11">
      <c r="I1982" s="4"/>
      <c r="K1982" s="4"/>
    </row>
    <row r="1983" spans="9:11">
      <c r="I1983" s="4"/>
      <c r="K1983" s="4"/>
    </row>
    <row r="1984" spans="9:11">
      <c r="I1984" s="4"/>
      <c r="K1984" s="4"/>
    </row>
    <row r="1985" spans="9:11">
      <c r="I1985" s="4"/>
      <c r="K1985" s="4"/>
    </row>
    <row r="1986" spans="9:11">
      <c r="I1986" s="4"/>
      <c r="K1986" s="4"/>
    </row>
    <row r="1987" spans="9:11">
      <c r="I1987" s="4"/>
      <c r="K1987" s="4"/>
    </row>
    <row r="1988" spans="9:11">
      <c r="I1988" s="4"/>
      <c r="K1988" s="4"/>
    </row>
    <row r="1989" spans="9:11">
      <c r="I1989" s="4"/>
      <c r="K1989" s="4"/>
    </row>
    <row r="1990" spans="9:11">
      <c r="I1990" s="4"/>
      <c r="K1990" s="4"/>
    </row>
    <row r="1991" spans="9:11">
      <c r="I1991" s="4"/>
      <c r="K1991" s="4"/>
    </row>
    <row r="1992" spans="9:11">
      <c r="I1992" s="4"/>
      <c r="K1992" s="4"/>
    </row>
    <row r="1993" spans="9:11">
      <c r="I1993" s="4"/>
      <c r="K1993" s="4"/>
    </row>
    <row r="1994" spans="9:11">
      <c r="I1994" s="4"/>
      <c r="K1994" s="4"/>
    </row>
    <row r="1995" spans="9:11">
      <c r="I1995" s="4"/>
      <c r="K1995" s="4"/>
    </row>
    <row r="1996" spans="9:11">
      <c r="I1996" s="4"/>
      <c r="K1996" s="4"/>
    </row>
    <row r="1997" spans="9:11">
      <c r="I1997" s="4"/>
      <c r="K1997" s="4"/>
    </row>
    <row r="1998" spans="9:11">
      <c r="I1998" s="4"/>
      <c r="K1998" s="4"/>
    </row>
    <row r="1999" spans="9:11">
      <c r="I1999" s="4"/>
      <c r="K1999" s="4"/>
    </row>
    <row r="2000" spans="9:11">
      <c r="I2000" s="4"/>
      <c r="K2000" s="4"/>
    </row>
    <row r="2001" spans="9:11">
      <c r="I2001" s="4"/>
      <c r="K2001" s="4"/>
    </row>
    <row r="2002" spans="9:11">
      <c r="I2002" s="4"/>
      <c r="K2002" s="4"/>
    </row>
    <row r="2003" spans="9:11">
      <c r="I2003" s="4"/>
      <c r="K2003" s="4"/>
    </row>
    <row r="2004" spans="9:11">
      <c r="I2004" s="4"/>
      <c r="K2004" s="4"/>
    </row>
    <row r="2005" spans="9:11">
      <c r="I2005" s="4"/>
      <c r="K2005" s="4"/>
    </row>
    <row r="2006" spans="9:11">
      <c r="I2006" s="4"/>
      <c r="K2006" s="4"/>
    </row>
    <row r="2007" spans="9:11">
      <c r="I2007" s="4"/>
      <c r="K2007" s="4"/>
    </row>
    <row r="2008" spans="9:11">
      <c r="I2008" s="4"/>
      <c r="K2008" s="4"/>
    </row>
    <row r="2009" spans="9:11">
      <c r="I2009" s="4"/>
      <c r="K2009" s="4"/>
    </row>
    <row r="2010" spans="9:11">
      <c r="I2010" s="4"/>
      <c r="K2010" s="4"/>
    </row>
    <row r="2011" spans="9:11">
      <c r="I2011" s="4"/>
      <c r="K2011" s="4"/>
    </row>
    <row r="2012" spans="9:11">
      <c r="I2012" s="4"/>
      <c r="K2012" s="4"/>
    </row>
    <row r="2013" spans="9:11">
      <c r="I2013" s="4"/>
      <c r="K2013" s="4"/>
    </row>
    <row r="2014" spans="9:11">
      <c r="I2014" s="4"/>
      <c r="K2014" s="4"/>
    </row>
    <row r="2015" spans="9:11">
      <c r="I2015" s="4"/>
      <c r="K2015" s="4"/>
    </row>
    <row r="2016" spans="9:11">
      <c r="I2016" s="4"/>
      <c r="K2016" s="4"/>
    </row>
    <row r="2017" spans="9:11">
      <c r="I2017" s="4"/>
      <c r="K2017" s="4"/>
    </row>
    <row r="2018" spans="9:11">
      <c r="I2018" s="4"/>
      <c r="K2018" s="4"/>
    </row>
    <row r="2019" spans="9:11">
      <c r="I2019" s="4"/>
      <c r="K2019" s="4"/>
    </row>
    <row r="2020" spans="9:11">
      <c r="I2020" s="4"/>
      <c r="K2020" s="4"/>
    </row>
    <row r="2021" spans="9:11">
      <c r="I2021" s="4"/>
      <c r="K2021" s="4"/>
    </row>
    <row r="2022" spans="9:11">
      <c r="I2022" s="4"/>
      <c r="K2022" s="4"/>
    </row>
    <row r="2023" spans="9:11">
      <c r="I2023" s="4"/>
      <c r="K2023" s="4"/>
    </row>
    <row r="2024" spans="9:11">
      <c r="I2024" s="4"/>
      <c r="K2024" s="4"/>
    </row>
    <row r="2025" spans="9:11">
      <c r="I2025" s="4"/>
      <c r="K2025" s="4"/>
    </row>
    <row r="2026" spans="9:11">
      <c r="I2026" s="4"/>
      <c r="K2026" s="4"/>
    </row>
    <row r="2027" spans="9:11">
      <c r="I2027" s="4"/>
      <c r="K2027" s="4"/>
    </row>
    <row r="2028" spans="9:11">
      <c r="I2028" s="4"/>
      <c r="K2028" s="4"/>
    </row>
    <row r="2029" spans="9:11">
      <c r="I2029" s="4"/>
      <c r="K2029" s="4"/>
    </row>
    <row r="2030" spans="9:11">
      <c r="I2030" s="4"/>
      <c r="K2030" s="4"/>
    </row>
    <row r="2031" spans="9:11">
      <c r="I2031" s="4"/>
      <c r="K2031" s="4"/>
    </row>
    <row r="2032" spans="9:11">
      <c r="I2032" s="4"/>
      <c r="K2032" s="4"/>
    </row>
    <row r="2033" spans="9:11">
      <c r="I2033" s="4"/>
      <c r="K2033" s="4"/>
    </row>
    <row r="2034" spans="9:11">
      <c r="I2034" s="4"/>
      <c r="K2034" s="4"/>
    </row>
    <row r="2035" spans="9:11">
      <c r="I2035" s="4"/>
      <c r="K2035" s="4"/>
    </row>
    <row r="2036" spans="9:11">
      <c r="I2036" s="4"/>
      <c r="K2036" s="4"/>
    </row>
    <row r="2037" spans="9:11">
      <c r="I2037" s="4"/>
      <c r="K2037" s="4"/>
    </row>
    <row r="2038" spans="9:11">
      <c r="I2038" s="4"/>
      <c r="K2038" s="4"/>
    </row>
    <row r="2039" spans="9:11">
      <c r="I2039" s="4"/>
      <c r="K2039" s="4"/>
    </row>
    <row r="2040" spans="9:11">
      <c r="I2040" s="4"/>
      <c r="K2040" s="4"/>
    </row>
    <row r="2041" spans="9:11">
      <c r="I2041" s="4"/>
      <c r="K2041" s="4"/>
    </row>
    <row r="2042" spans="9:11">
      <c r="I2042" s="4"/>
      <c r="K2042" s="4"/>
    </row>
    <row r="2043" spans="9:11">
      <c r="I2043" s="4"/>
      <c r="K2043" s="4"/>
    </row>
    <row r="2044" spans="9:11">
      <c r="I2044" s="4"/>
      <c r="K2044" s="4"/>
    </row>
    <row r="2045" spans="9:11">
      <c r="I2045" s="4"/>
      <c r="K2045" s="4"/>
    </row>
    <row r="2046" spans="9:11">
      <c r="I2046" s="4"/>
      <c r="K2046" s="4"/>
    </row>
    <row r="2047" spans="9:11">
      <c r="I2047" s="4"/>
      <c r="K2047" s="4"/>
    </row>
    <row r="2048" spans="9:11">
      <c r="I2048" s="4"/>
      <c r="K2048" s="4"/>
    </row>
    <row r="2049" spans="9:11">
      <c r="I2049" s="4"/>
      <c r="K2049" s="4"/>
    </row>
    <row r="2050" spans="9:11">
      <c r="I2050" s="4"/>
      <c r="K2050" s="4"/>
    </row>
    <row r="2051" spans="9:11">
      <c r="I2051" s="4"/>
      <c r="K2051" s="4"/>
    </row>
    <row r="2052" spans="9:11">
      <c r="I2052" s="4"/>
      <c r="K2052" s="4"/>
    </row>
    <row r="2053" spans="9:11">
      <c r="I2053" s="4"/>
      <c r="K2053" s="4"/>
    </row>
    <row r="2054" spans="9:11">
      <c r="I2054" s="4"/>
      <c r="K2054" s="4"/>
    </row>
    <row r="2055" spans="9:11">
      <c r="I2055" s="4"/>
      <c r="K2055" s="4"/>
    </row>
    <row r="2056" spans="9:11">
      <c r="I2056" s="4"/>
      <c r="K2056" s="4"/>
    </row>
    <row r="2057" spans="9:11">
      <c r="I2057" s="4"/>
      <c r="K2057" s="4"/>
    </row>
    <row r="2058" spans="9:11">
      <c r="I2058" s="4"/>
      <c r="K2058" s="4"/>
    </row>
    <row r="2059" spans="9:11">
      <c r="I2059" s="4"/>
      <c r="K2059" s="4"/>
    </row>
    <row r="2060" spans="9:11">
      <c r="I2060" s="4"/>
      <c r="K2060" s="4"/>
    </row>
    <row r="2061" spans="9:11">
      <c r="I2061" s="4"/>
      <c r="K2061" s="4"/>
    </row>
    <row r="2062" spans="9:11">
      <c r="I2062" s="4"/>
      <c r="K2062" s="4"/>
    </row>
    <row r="2063" spans="9:11">
      <c r="I2063" s="4"/>
      <c r="K2063" s="4"/>
    </row>
    <row r="2064" spans="9:11">
      <c r="I2064" s="4"/>
      <c r="K2064" s="4"/>
    </row>
    <row r="2065" spans="9:11">
      <c r="I2065" s="4"/>
      <c r="K2065" s="4"/>
    </row>
    <row r="2066" spans="9:11">
      <c r="I2066" s="4"/>
      <c r="K2066" s="4"/>
    </row>
    <row r="2067" spans="9:11">
      <c r="I2067" s="4"/>
      <c r="K2067" s="4"/>
    </row>
    <row r="2068" spans="9:11">
      <c r="I2068" s="4"/>
      <c r="K2068" s="4"/>
    </row>
    <row r="2069" spans="9:11">
      <c r="I2069" s="4"/>
      <c r="K2069" s="4"/>
    </row>
    <row r="2070" spans="9:11">
      <c r="I2070" s="4"/>
      <c r="K2070" s="4"/>
    </row>
    <row r="2071" spans="9:11">
      <c r="I2071" s="4"/>
      <c r="K2071" s="4"/>
    </row>
    <row r="2072" spans="9:11">
      <c r="I2072" s="4"/>
      <c r="K2072" s="4"/>
    </row>
    <row r="2073" spans="9:11">
      <c r="I2073" s="4"/>
      <c r="K2073" s="4"/>
    </row>
    <row r="2074" spans="9:11">
      <c r="I2074" s="4"/>
      <c r="K2074" s="4"/>
    </row>
    <row r="2075" spans="9:11">
      <c r="I2075" s="4"/>
      <c r="K2075" s="4"/>
    </row>
    <row r="2076" spans="9:11">
      <c r="I2076" s="4"/>
      <c r="K2076" s="4"/>
    </row>
    <row r="2077" spans="9:11">
      <c r="I2077" s="4"/>
      <c r="K2077" s="4"/>
    </row>
    <row r="2078" spans="9:11">
      <c r="I2078" s="4"/>
      <c r="K2078" s="4"/>
    </row>
    <row r="2079" spans="9:11">
      <c r="I2079" s="4"/>
      <c r="K2079" s="4"/>
    </row>
    <row r="2080" spans="9:11">
      <c r="I2080" s="4"/>
      <c r="K2080" s="4"/>
    </row>
    <row r="2081" spans="9:11">
      <c r="I2081" s="4"/>
      <c r="K2081" s="4"/>
    </row>
    <row r="2082" spans="9:11">
      <c r="I2082" s="4"/>
      <c r="K2082" s="4"/>
    </row>
    <row r="2083" spans="9:11">
      <c r="I2083" s="4"/>
      <c r="K2083" s="4"/>
    </row>
    <row r="2084" spans="9:11">
      <c r="I2084" s="4"/>
      <c r="K2084" s="4"/>
    </row>
    <row r="2085" spans="9:11">
      <c r="I2085" s="4"/>
      <c r="K2085" s="4"/>
    </row>
    <row r="2086" spans="9:11">
      <c r="I2086" s="4"/>
      <c r="K2086" s="4"/>
    </row>
    <row r="2087" spans="9:11">
      <c r="I2087" s="4"/>
      <c r="K2087" s="4"/>
    </row>
    <row r="2088" spans="9:11">
      <c r="I2088" s="4"/>
      <c r="K2088" s="4"/>
    </row>
    <row r="2089" spans="9:11">
      <c r="I2089" s="4"/>
      <c r="K2089" s="4"/>
    </row>
    <row r="2090" spans="9:11">
      <c r="I2090" s="4"/>
      <c r="K2090" s="4"/>
    </row>
    <row r="2091" spans="9:11">
      <c r="I2091" s="4"/>
      <c r="K2091" s="4"/>
    </row>
    <row r="2092" spans="9:11">
      <c r="I2092" s="4"/>
      <c r="K2092" s="4"/>
    </row>
    <row r="2093" spans="9:11">
      <c r="I2093" s="4"/>
      <c r="K2093" s="4"/>
    </row>
    <row r="2094" spans="9:11">
      <c r="I2094" s="4"/>
      <c r="K2094" s="4"/>
    </row>
    <row r="2095" spans="9:11">
      <c r="I2095" s="4"/>
      <c r="K2095" s="4"/>
    </row>
    <row r="2096" spans="9:11">
      <c r="I2096" s="4"/>
      <c r="K2096" s="4"/>
    </row>
    <row r="2097" spans="9:11">
      <c r="I2097" s="4"/>
      <c r="K2097" s="4"/>
    </row>
    <row r="2098" spans="9:11">
      <c r="I2098" s="4"/>
      <c r="K2098" s="4"/>
    </row>
    <row r="2099" spans="9:11">
      <c r="I2099" s="4"/>
      <c r="K2099" s="4"/>
    </row>
    <row r="2100" spans="9:11">
      <c r="I2100" s="4"/>
      <c r="K2100" s="4"/>
    </row>
    <row r="2101" spans="9:11">
      <c r="I2101" s="4"/>
      <c r="K2101" s="4"/>
    </row>
    <row r="2102" spans="9:11">
      <c r="I2102" s="4"/>
      <c r="K2102" s="4"/>
    </row>
    <row r="2103" spans="9:11">
      <c r="I2103" s="4"/>
      <c r="K2103" s="4"/>
    </row>
    <row r="2104" spans="9:11">
      <c r="I2104" s="4"/>
      <c r="K2104" s="4"/>
    </row>
    <row r="2105" spans="9:11">
      <c r="I2105" s="4"/>
      <c r="K2105" s="4"/>
    </row>
    <row r="2106" spans="9:11">
      <c r="I2106" s="4"/>
      <c r="K2106" s="4"/>
    </row>
    <row r="2107" spans="9:11">
      <c r="I2107" s="4"/>
      <c r="K2107" s="4"/>
    </row>
    <row r="2108" spans="9:11">
      <c r="I2108" s="4"/>
      <c r="K2108" s="4"/>
    </row>
    <row r="2109" spans="9:11">
      <c r="I2109" s="4"/>
      <c r="K2109" s="4"/>
    </row>
    <row r="2110" spans="9:11">
      <c r="I2110" s="4"/>
      <c r="K2110" s="4"/>
    </row>
    <row r="2111" spans="9:11">
      <c r="I2111" s="4"/>
      <c r="K2111" s="4"/>
    </row>
    <row r="2112" spans="9:11">
      <c r="I2112" s="4"/>
      <c r="K2112" s="4"/>
    </row>
    <row r="2113" spans="9:11">
      <c r="I2113" s="4"/>
      <c r="K2113" s="4"/>
    </row>
    <row r="2114" spans="9:11">
      <c r="I2114" s="4"/>
      <c r="K2114" s="4"/>
    </row>
    <row r="2115" spans="9:11">
      <c r="I2115" s="4"/>
      <c r="K2115" s="4"/>
    </row>
    <row r="2116" spans="9:11">
      <c r="I2116" s="4"/>
      <c r="K2116" s="4"/>
    </row>
    <row r="2117" spans="9:11">
      <c r="I2117" s="4"/>
      <c r="K2117" s="4"/>
    </row>
    <row r="2118" spans="9:11">
      <c r="I2118" s="4"/>
      <c r="K2118" s="4"/>
    </row>
    <row r="2119" spans="9:11">
      <c r="I2119" s="4"/>
      <c r="K2119" s="4"/>
    </row>
    <row r="2120" spans="9:11">
      <c r="I2120" s="4"/>
      <c r="K2120" s="4"/>
    </row>
    <row r="2121" spans="9:11">
      <c r="I2121" s="4"/>
      <c r="K2121" s="4"/>
    </row>
    <row r="2122" spans="9:11">
      <c r="I2122" s="4"/>
      <c r="K2122" s="4"/>
    </row>
    <row r="2123" spans="9:11">
      <c r="I2123" s="4"/>
      <c r="K2123" s="4"/>
    </row>
    <row r="2124" spans="9:11">
      <c r="I2124" s="4"/>
      <c r="K2124" s="4"/>
    </row>
    <row r="2125" spans="9:11">
      <c r="I2125" s="4"/>
      <c r="K2125" s="4"/>
    </row>
    <row r="2126" spans="9:11">
      <c r="I2126" s="4"/>
      <c r="K2126" s="4"/>
    </row>
    <row r="2127" spans="9:11">
      <c r="I2127" s="4"/>
      <c r="K2127" s="4"/>
    </row>
    <row r="2128" spans="9:11">
      <c r="I2128" s="4"/>
      <c r="K2128" s="4"/>
    </row>
    <row r="2129" spans="9:11">
      <c r="I2129" s="4"/>
      <c r="K2129" s="4"/>
    </row>
    <row r="2130" spans="9:11">
      <c r="I2130" s="4"/>
      <c r="K2130" s="4"/>
    </row>
    <row r="2131" spans="9:11">
      <c r="I2131" s="4"/>
      <c r="K2131" s="4"/>
    </row>
    <row r="2132" spans="9:11">
      <c r="I2132" s="4"/>
      <c r="K2132" s="4"/>
    </row>
    <row r="2133" spans="9:11">
      <c r="I2133" s="4"/>
      <c r="K2133" s="4"/>
    </row>
    <row r="2134" spans="9:11">
      <c r="I2134" s="4"/>
      <c r="K2134" s="4"/>
    </row>
    <row r="2135" spans="9:11">
      <c r="I2135" s="4"/>
      <c r="K2135" s="4"/>
    </row>
    <row r="2136" spans="9:11">
      <c r="I2136" s="4"/>
      <c r="K2136" s="4"/>
    </row>
    <row r="2137" spans="9:11">
      <c r="I2137" s="4"/>
      <c r="K2137" s="4"/>
    </row>
    <row r="2138" spans="9:11">
      <c r="I2138" s="4"/>
      <c r="K2138" s="4"/>
    </row>
    <row r="2139" spans="9:11">
      <c r="I2139" s="4"/>
      <c r="K2139" s="4"/>
    </row>
    <row r="2140" spans="9:11">
      <c r="I2140" s="4"/>
      <c r="K2140" s="4"/>
    </row>
    <row r="2141" spans="9:11">
      <c r="I2141" s="4"/>
      <c r="K2141" s="4"/>
    </row>
    <row r="2142" spans="9:11">
      <c r="I2142" s="4"/>
      <c r="K2142" s="4"/>
    </row>
    <row r="2143" spans="9:11">
      <c r="I2143" s="4"/>
      <c r="K2143" s="4"/>
    </row>
    <row r="2144" spans="9:11">
      <c r="I2144" s="4"/>
      <c r="K2144" s="4"/>
    </row>
    <row r="2145" spans="9:11">
      <c r="I2145" s="4"/>
      <c r="K2145" s="4"/>
    </row>
    <row r="2146" spans="9:11">
      <c r="I2146" s="4"/>
      <c r="K2146" s="4"/>
    </row>
    <row r="2147" spans="9:11">
      <c r="I2147" s="4"/>
      <c r="K2147" s="4"/>
    </row>
    <row r="2148" spans="9:11">
      <c r="I2148" s="4"/>
      <c r="K2148" s="4"/>
    </row>
    <row r="2149" spans="9:11">
      <c r="I2149" s="4"/>
      <c r="K2149" s="4"/>
    </row>
    <row r="2150" spans="9:11">
      <c r="I2150" s="4"/>
      <c r="K2150" s="4"/>
    </row>
    <row r="2151" spans="9:11">
      <c r="I2151" s="4"/>
      <c r="K2151" s="4"/>
    </row>
    <row r="2152" spans="9:11">
      <c r="I2152" s="4"/>
      <c r="K2152" s="4"/>
    </row>
    <row r="2153" spans="9:11">
      <c r="I2153" s="4"/>
      <c r="K2153" s="4"/>
    </row>
    <row r="2154" spans="9:11">
      <c r="I2154" s="4"/>
      <c r="K2154" s="4"/>
    </row>
    <row r="2155" spans="9:11">
      <c r="I2155" s="4"/>
      <c r="K2155" s="4"/>
    </row>
    <row r="2156" spans="9:11">
      <c r="I2156" s="4"/>
      <c r="K2156" s="4"/>
    </row>
    <row r="2157" spans="9:11">
      <c r="I2157" s="4"/>
      <c r="K2157" s="4"/>
    </row>
    <row r="2158" spans="9:11">
      <c r="I2158" s="4"/>
      <c r="K2158" s="4"/>
    </row>
    <row r="2159" spans="9:11">
      <c r="I2159" s="4"/>
      <c r="K2159" s="4"/>
    </row>
    <row r="2160" spans="9:11">
      <c r="I2160" s="4"/>
      <c r="K2160" s="4"/>
    </row>
    <row r="2161" spans="9:11">
      <c r="I2161" s="4"/>
      <c r="K2161" s="4"/>
    </row>
    <row r="2162" spans="9:11">
      <c r="I2162" s="4"/>
      <c r="K2162" s="4"/>
    </row>
    <row r="2163" spans="9:11">
      <c r="I2163" s="4"/>
      <c r="K2163" s="4"/>
    </row>
    <row r="2164" spans="9:11">
      <c r="I2164" s="4"/>
      <c r="K2164" s="4"/>
    </row>
    <row r="2165" spans="9:11">
      <c r="I2165" s="4"/>
      <c r="K2165" s="4"/>
    </row>
    <row r="2166" spans="9:11">
      <c r="I2166" s="4"/>
      <c r="K2166" s="4"/>
    </row>
    <row r="2167" spans="9:11">
      <c r="I2167" s="4"/>
      <c r="K2167" s="4"/>
    </row>
    <row r="2168" spans="9:11">
      <c r="I2168" s="4"/>
      <c r="K2168" s="4"/>
    </row>
    <row r="2169" spans="9:11">
      <c r="I2169" s="4"/>
      <c r="K2169" s="4"/>
    </row>
    <row r="2170" spans="9:11">
      <c r="I2170" s="4"/>
      <c r="K2170" s="4"/>
    </row>
    <row r="2171" spans="9:11">
      <c r="I2171" s="4"/>
      <c r="K2171" s="4"/>
    </row>
    <row r="2172" spans="9:11">
      <c r="I2172" s="4"/>
      <c r="K2172" s="4"/>
    </row>
    <row r="2173" spans="9:11">
      <c r="I2173" s="4"/>
      <c r="K2173" s="4"/>
    </row>
    <row r="2174" spans="9:11">
      <c r="I2174" s="4"/>
      <c r="K2174" s="4"/>
    </row>
    <row r="2175" spans="9:11">
      <c r="I2175" s="4"/>
      <c r="K2175" s="4"/>
    </row>
    <row r="2176" spans="9:11">
      <c r="I2176" s="4"/>
      <c r="K2176" s="4"/>
    </row>
    <row r="2177" spans="9:11">
      <c r="I2177" s="4"/>
      <c r="K2177" s="4"/>
    </row>
    <row r="2178" spans="9:11">
      <c r="I2178" s="4"/>
      <c r="K2178" s="4"/>
    </row>
    <row r="2179" spans="9:11">
      <c r="I2179" s="4"/>
      <c r="K2179" s="4"/>
    </row>
    <row r="2180" spans="9:11">
      <c r="I2180" s="4"/>
      <c r="K2180" s="4"/>
    </row>
    <row r="2181" spans="9:11">
      <c r="I2181" s="4"/>
      <c r="K2181" s="4"/>
    </row>
    <row r="2182" spans="9:11">
      <c r="I2182" s="4"/>
      <c r="K2182" s="4"/>
    </row>
    <row r="2183" spans="9:11">
      <c r="I2183" s="4"/>
      <c r="K2183" s="4"/>
    </row>
    <row r="2184" spans="9:11">
      <c r="I2184" s="4"/>
      <c r="K2184" s="4"/>
    </row>
    <row r="2185" spans="9:11">
      <c r="I2185" s="4"/>
      <c r="K2185" s="4"/>
    </row>
    <row r="2186" spans="9:11">
      <c r="I2186" s="4"/>
      <c r="K2186" s="4"/>
    </row>
    <row r="2187" spans="9:11">
      <c r="I2187" s="4"/>
      <c r="K2187" s="4"/>
    </row>
    <row r="2188" spans="9:11">
      <c r="I2188" s="4"/>
      <c r="K2188" s="4"/>
    </row>
    <row r="2189" spans="9:11">
      <c r="I2189" s="4"/>
      <c r="K2189" s="4"/>
    </row>
    <row r="2190" spans="9:11">
      <c r="I2190" s="4"/>
      <c r="K2190" s="4"/>
    </row>
    <row r="2191" spans="9:11">
      <c r="I2191" s="4"/>
      <c r="K2191" s="4"/>
    </row>
    <row r="2192" spans="9:11">
      <c r="I2192" s="4"/>
      <c r="K2192" s="4"/>
    </row>
    <row r="2193" spans="9:11">
      <c r="I2193" s="4"/>
      <c r="K2193" s="4"/>
    </row>
    <row r="2194" spans="9:11">
      <c r="I2194" s="4"/>
      <c r="K2194" s="4"/>
    </row>
    <row r="2195" spans="9:11">
      <c r="I2195" s="4"/>
      <c r="K2195" s="4"/>
    </row>
    <row r="2196" spans="9:11">
      <c r="I2196" s="4"/>
      <c r="K2196" s="4"/>
    </row>
    <row r="2197" spans="9:11">
      <c r="I2197" s="4"/>
      <c r="K2197" s="4"/>
    </row>
    <row r="2198" spans="9:11">
      <c r="I2198" s="4"/>
      <c r="K2198" s="4"/>
    </row>
    <row r="2199" spans="9:11">
      <c r="I2199" s="4"/>
      <c r="K2199" s="4"/>
    </row>
    <row r="2200" spans="9:11">
      <c r="I2200" s="4"/>
      <c r="K2200" s="4"/>
    </row>
    <row r="2201" spans="9:11">
      <c r="I2201" s="4"/>
      <c r="K2201" s="4"/>
    </row>
    <row r="2202" spans="9:11">
      <c r="I2202" s="4"/>
      <c r="K2202" s="4"/>
    </row>
    <row r="2203" spans="9:11">
      <c r="I2203" s="4"/>
      <c r="K2203" s="4"/>
    </row>
    <row r="2204" spans="9:11">
      <c r="I2204" s="4"/>
      <c r="K2204" s="4"/>
    </row>
    <row r="2205" spans="9:11">
      <c r="I2205" s="4"/>
      <c r="K2205" s="4"/>
    </row>
    <row r="2206" spans="9:11">
      <c r="I2206" s="4"/>
      <c r="K2206" s="4"/>
    </row>
    <row r="2207" spans="9:11">
      <c r="I2207" s="4"/>
      <c r="K2207" s="4"/>
    </row>
    <row r="2208" spans="9:11">
      <c r="I2208" s="4"/>
      <c r="K2208" s="4"/>
    </row>
    <row r="2209" spans="9:11">
      <c r="I2209" s="4"/>
      <c r="K2209" s="4"/>
    </row>
    <row r="2210" spans="9:11">
      <c r="I2210" s="4"/>
      <c r="K2210" s="4"/>
    </row>
    <row r="2211" spans="9:11">
      <c r="I2211" s="4"/>
      <c r="K2211" s="4"/>
    </row>
    <row r="2212" spans="9:11">
      <c r="I2212" s="4"/>
      <c r="K2212" s="4"/>
    </row>
    <row r="2213" spans="9:11">
      <c r="I2213" s="4"/>
      <c r="K2213" s="4"/>
    </row>
    <row r="2214" spans="9:11">
      <c r="I2214" s="4"/>
      <c r="K2214" s="4"/>
    </row>
    <row r="2215" spans="9:11">
      <c r="I2215" s="4"/>
      <c r="K2215" s="4"/>
    </row>
    <row r="2216" spans="9:11">
      <c r="I2216" s="4"/>
      <c r="K2216" s="4"/>
    </row>
    <row r="2217" spans="9:11">
      <c r="I2217" s="4"/>
      <c r="K2217" s="4"/>
    </row>
    <row r="2218" spans="9:11">
      <c r="I2218" s="4"/>
      <c r="K2218" s="4"/>
    </row>
    <row r="2219" spans="9:11">
      <c r="I2219" s="4"/>
      <c r="K2219" s="4"/>
    </row>
    <row r="2220" spans="9:11">
      <c r="I2220" s="4"/>
      <c r="K2220" s="4"/>
    </row>
    <row r="2221" spans="9:11">
      <c r="I2221" s="4"/>
      <c r="K2221" s="4"/>
    </row>
    <row r="2222" spans="9:11">
      <c r="I2222" s="4"/>
      <c r="K2222" s="4"/>
    </row>
    <row r="2223" spans="9:11">
      <c r="I2223" s="4"/>
      <c r="K2223" s="4"/>
    </row>
    <row r="2224" spans="9:11">
      <c r="I2224" s="4"/>
      <c r="K2224" s="4"/>
    </row>
    <row r="2225" spans="9:11">
      <c r="I2225" s="4"/>
      <c r="K2225" s="4"/>
    </row>
    <row r="2226" spans="9:11">
      <c r="I2226" s="4"/>
      <c r="K2226" s="4"/>
    </row>
    <row r="2227" spans="9:11">
      <c r="I2227" s="4"/>
      <c r="K2227" s="4"/>
    </row>
    <row r="2228" spans="9:11">
      <c r="I2228" s="4"/>
      <c r="K2228" s="4"/>
    </row>
    <row r="2229" spans="9:11">
      <c r="I2229" s="4"/>
      <c r="K2229" s="4"/>
    </row>
    <row r="2230" spans="9:11">
      <c r="I2230" s="4"/>
      <c r="K2230" s="4"/>
    </row>
    <row r="2231" spans="9:11">
      <c r="I2231" s="4"/>
      <c r="K2231" s="4"/>
    </row>
    <row r="2232" spans="9:11">
      <c r="I2232" s="4"/>
      <c r="K2232" s="4"/>
    </row>
    <row r="2233" spans="9:11">
      <c r="I2233" s="4"/>
      <c r="K2233" s="4"/>
    </row>
    <row r="2234" spans="9:11">
      <c r="I2234" s="4"/>
      <c r="K2234" s="4"/>
    </row>
    <row r="2235" spans="9:11">
      <c r="I2235" s="4"/>
      <c r="K2235" s="4"/>
    </row>
    <row r="2236" spans="9:11">
      <c r="I2236" s="4"/>
      <c r="K2236" s="4"/>
    </row>
    <row r="2237" spans="9:11">
      <c r="I2237" s="4"/>
      <c r="K2237" s="4"/>
    </row>
    <row r="2238" spans="9:11">
      <c r="I2238" s="4"/>
      <c r="K2238" s="4"/>
    </row>
    <row r="2239" spans="9:11">
      <c r="I2239" s="4"/>
      <c r="K2239" s="4"/>
    </row>
    <row r="2240" spans="9:11">
      <c r="I2240" s="4"/>
      <c r="K2240" s="4"/>
    </row>
    <row r="2241" spans="9:11">
      <c r="I2241" s="4"/>
      <c r="K2241" s="4"/>
    </row>
    <row r="2242" spans="9:11">
      <c r="I2242" s="4"/>
      <c r="K2242" s="4"/>
    </row>
    <row r="2243" spans="9:11">
      <c r="I2243" s="4"/>
      <c r="K2243" s="4"/>
    </row>
    <row r="2244" spans="9:11">
      <c r="I2244" s="4"/>
      <c r="K2244" s="4"/>
    </row>
    <row r="2245" spans="9:11">
      <c r="I2245" s="4"/>
      <c r="K2245" s="4"/>
    </row>
    <row r="2246" spans="9:11">
      <c r="I2246" s="4"/>
      <c r="K2246" s="4"/>
    </row>
    <row r="2247" spans="9:11">
      <c r="I2247" s="4"/>
      <c r="K2247" s="4"/>
    </row>
    <row r="2248" spans="9:11">
      <c r="I2248" s="4"/>
      <c r="K2248" s="4"/>
    </row>
    <row r="2249" spans="9:11">
      <c r="I2249" s="4"/>
      <c r="K2249" s="4"/>
    </row>
    <row r="2250" spans="9:11">
      <c r="I2250" s="4"/>
      <c r="K2250" s="4"/>
    </row>
    <row r="2251" spans="9:11">
      <c r="I2251" s="4"/>
      <c r="K2251" s="4"/>
    </row>
    <row r="2252" spans="9:11">
      <c r="I2252" s="4"/>
      <c r="K2252" s="4"/>
    </row>
    <row r="2253" spans="9:11">
      <c r="I2253" s="4"/>
      <c r="K2253" s="4"/>
    </row>
    <row r="2254" spans="9:11">
      <c r="I2254" s="4"/>
      <c r="K2254" s="4"/>
    </row>
    <row r="2255" spans="9:11">
      <c r="I2255" s="4"/>
      <c r="K2255" s="4"/>
    </row>
    <row r="2256" spans="9:11">
      <c r="I2256" s="4"/>
      <c r="K2256" s="4"/>
    </row>
    <row r="2257" spans="9:11">
      <c r="I2257" s="4"/>
      <c r="K2257" s="4"/>
    </row>
    <row r="2258" spans="9:11">
      <c r="I2258" s="4"/>
      <c r="K2258" s="4"/>
    </row>
    <row r="2259" spans="9:11">
      <c r="I2259" s="4"/>
      <c r="K2259" s="4"/>
    </row>
    <row r="2260" spans="9:11">
      <c r="I2260" s="4"/>
      <c r="K2260" s="4"/>
    </row>
    <row r="2261" spans="9:11">
      <c r="I2261" s="4"/>
      <c r="K2261" s="4"/>
    </row>
    <row r="2262" spans="9:11">
      <c r="I2262" s="4"/>
      <c r="K2262" s="4"/>
    </row>
    <row r="2263" spans="9:11">
      <c r="I2263" s="4"/>
      <c r="K2263" s="4"/>
    </row>
    <row r="2264" spans="9:11">
      <c r="I2264" s="4"/>
      <c r="K2264" s="4"/>
    </row>
    <row r="2265" spans="9:11">
      <c r="I2265" s="4"/>
      <c r="K2265" s="4"/>
    </row>
    <row r="2266" spans="9:11">
      <c r="I2266" s="4"/>
      <c r="K2266" s="4"/>
    </row>
    <row r="2267" spans="9:11">
      <c r="I2267" s="4"/>
      <c r="K2267" s="4"/>
    </row>
    <row r="2268" spans="9:11">
      <c r="I2268" s="4"/>
      <c r="K2268" s="4"/>
    </row>
    <row r="2269" spans="9:11">
      <c r="I2269" s="4"/>
      <c r="K2269" s="4"/>
    </row>
    <row r="2270" spans="9:11">
      <c r="I2270" s="4"/>
      <c r="K2270" s="4"/>
    </row>
    <row r="2271" spans="9:11">
      <c r="I2271" s="4"/>
      <c r="K2271" s="4"/>
    </row>
    <row r="2272" spans="9:11">
      <c r="I2272" s="4"/>
      <c r="K2272" s="4"/>
    </row>
    <row r="2273" spans="9:11">
      <c r="I2273" s="4"/>
      <c r="K2273" s="4"/>
    </row>
    <row r="2274" spans="9:11">
      <c r="I2274" s="4"/>
      <c r="K2274" s="4"/>
    </row>
    <row r="2275" spans="9:11">
      <c r="I2275" s="4"/>
      <c r="K2275" s="4"/>
    </row>
    <row r="2276" spans="9:11">
      <c r="I2276" s="4"/>
      <c r="K2276" s="4"/>
    </row>
    <row r="2277" spans="9:11">
      <c r="I2277" s="4"/>
      <c r="K2277" s="4"/>
    </row>
    <row r="2278" spans="9:11">
      <c r="I2278" s="4"/>
      <c r="K2278" s="4"/>
    </row>
    <row r="2279" spans="9:11">
      <c r="I2279" s="4"/>
      <c r="K2279" s="4"/>
    </row>
    <row r="2280" spans="9:11">
      <c r="I2280" s="4"/>
      <c r="K2280" s="4"/>
    </row>
    <row r="2281" spans="9:11">
      <c r="I2281" s="4"/>
      <c r="K2281" s="4"/>
    </row>
    <row r="2282" spans="9:11">
      <c r="I2282" s="4"/>
      <c r="K2282" s="4"/>
    </row>
    <row r="2283" spans="9:11">
      <c r="I2283" s="4"/>
      <c r="K2283" s="4"/>
    </row>
    <row r="2284" spans="9:11">
      <c r="I2284" s="4"/>
      <c r="K2284" s="4"/>
    </row>
    <row r="2285" spans="9:11">
      <c r="I2285" s="4"/>
      <c r="K2285" s="4"/>
    </row>
    <row r="2286" spans="9:11">
      <c r="I2286" s="4"/>
      <c r="K2286" s="4"/>
    </row>
    <row r="2287" spans="9:11">
      <c r="I2287" s="4"/>
      <c r="K2287" s="4"/>
    </row>
    <row r="2288" spans="9:11">
      <c r="I2288" s="4"/>
      <c r="K2288" s="4"/>
    </row>
    <row r="2289" spans="9:11">
      <c r="I2289" s="4"/>
      <c r="K2289" s="4"/>
    </row>
    <row r="2290" spans="9:11">
      <c r="I2290" s="4"/>
      <c r="K2290" s="4"/>
    </row>
    <row r="2291" spans="9:11">
      <c r="I2291" s="4"/>
      <c r="K2291" s="4"/>
    </row>
    <row r="2292" spans="9:11">
      <c r="I2292" s="4"/>
      <c r="K2292" s="4"/>
    </row>
    <row r="2293" spans="9:11">
      <c r="I2293" s="4"/>
      <c r="K2293" s="4"/>
    </row>
    <row r="2294" spans="9:11">
      <c r="I2294" s="4"/>
      <c r="K2294" s="4"/>
    </row>
    <row r="2295" spans="9:11">
      <c r="I2295" s="4"/>
      <c r="K2295" s="4"/>
    </row>
    <row r="2296" spans="9:11">
      <c r="I2296" s="4"/>
      <c r="K2296" s="4"/>
    </row>
    <row r="2297" spans="9:11">
      <c r="I2297" s="4"/>
      <c r="K2297" s="4"/>
    </row>
    <row r="2298" spans="9:11">
      <c r="I2298" s="4"/>
      <c r="K2298" s="4"/>
    </row>
    <row r="2299" spans="9:11">
      <c r="I2299" s="4"/>
      <c r="K2299" s="4"/>
    </row>
    <row r="2300" spans="9:11">
      <c r="I2300" s="4"/>
      <c r="K2300" s="4"/>
    </row>
    <row r="2301" spans="9:11">
      <c r="I2301" s="4"/>
      <c r="K2301" s="4"/>
    </row>
    <row r="2302" spans="9:11">
      <c r="I2302" s="4"/>
      <c r="K2302" s="4"/>
    </row>
    <row r="2303" spans="9:11">
      <c r="I2303" s="4"/>
      <c r="K2303" s="4"/>
    </row>
    <row r="2304" spans="9:11">
      <c r="I2304" s="4"/>
      <c r="K2304" s="4"/>
    </row>
    <row r="2305" spans="9:11">
      <c r="I2305" s="4"/>
      <c r="K2305" s="4"/>
    </row>
    <row r="2306" spans="9:11">
      <c r="I2306" s="4"/>
      <c r="K2306" s="4"/>
    </row>
    <row r="2307" spans="9:11">
      <c r="I2307" s="4"/>
      <c r="K2307" s="4"/>
    </row>
    <row r="2308" spans="9:11">
      <c r="I2308" s="4"/>
      <c r="K2308" s="4"/>
    </row>
    <row r="2309" spans="9:11">
      <c r="I2309" s="4"/>
      <c r="K2309" s="4"/>
    </row>
    <row r="2310" spans="9:11">
      <c r="I2310" s="4"/>
      <c r="K2310" s="4"/>
    </row>
    <row r="2311" spans="9:11">
      <c r="I2311" s="4"/>
      <c r="K2311" s="4"/>
    </row>
    <row r="2312" spans="9:11">
      <c r="I2312" s="4"/>
      <c r="K2312" s="4"/>
    </row>
    <row r="2313" spans="9:11">
      <c r="I2313" s="4"/>
      <c r="K2313" s="4"/>
    </row>
    <row r="2314" spans="9:11">
      <c r="I2314" s="4"/>
      <c r="K2314" s="4"/>
    </row>
    <row r="2315" spans="9:11">
      <c r="I2315" s="4"/>
      <c r="K2315" s="4"/>
    </row>
    <row r="2316" spans="9:11">
      <c r="I2316" s="4"/>
      <c r="K2316" s="4"/>
    </row>
    <row r="2317" spans="9:11">
      <c r="I2317" s="4"/>
      <c r="K2317" s="4"/>
    </row>
    <row r="2318" spans="9:11">
      <c r="I2318" s="4"/>
      <c r="K2318" s="4"/>
    </row>
    <row r="2319" spans="9:11">
      <c r="I2319" s="4"/>
      <c r="K2319" s="4"/>
    </row>
    <row r="2320" spans="9:11">
      <c r="I2320" s="4"/>
      <c r="K2320" s="4"/>
    </row>
    <row r="2321" spans="9:11">
      <c r="I2321" s="4"/>
      <c r="K2321" s="4"/>
    </row>
    <row r="2322" spans="9:11">
      <c r="I2322" s="4"/>
      <c r="K2322" s="4"/>
    </row>
    <row r="2323" spans="9:11">
      <c r="I2323" s="4"/>
      <c r="K2323" s="4"/>
    </row>
    <row r="2324" spans="9:11">
      <c r="I2324" s="4"/>
      <c r="K2324" s="4"/>
    </row>
    <row r="2325" spans="9:11">
      <c r="I2325" s="4"/>
      <c r="K2325" s="4"/>
    </row>
    <row r="2326" spans="9:11">
      <c r="I2326" s="4"/>
      <c r="K2326" s="4"/>
    </row>
    <row r="2327" spans="9:11">
      <c r="I2327" s="4"/>
      <c r="K2327" s="4"/>
    </row>
    <row r="2328" spans="9:11">
      <c r="I2328" s="4"/>
      <c r="K2328" s="4"/>
    </row>
    <row r="2329" spans="9:11">
      <c r="I2329" s="4"/>
      <c r="K2329" s="4"/>
    </row>
    <row r="2330" spans="9:11">
      <c r="I2330" s="4"/>
      <c r="K2330" s="4"/>
    </row>
    <row r="2331" spans="9:11">
      <c r="I2331" s="4"/>
      <c r="K2331" s="4"/>
    </row>
    <row r="2332" spans="9:11">
      <c r="I2332" s="4"/>
      <c r="K2332" s="4"/>
    </row>
    <row r="2333" spans="9:11">
      <c r="I2333" s="4"/>
      <c r="K2333" s="4"/>
    </row>
    <row r="2334" spans="9:11">
      <c r="I2334" s="4"/>
      <c r="K2334" s="4"/>
    </row>
    <row r="2335" spans="9:11">
      <c r="I2335" s="4"/>
      <c r="K2335" s="4"/>
    </row>
    <row r="2336" spans="9:11">
      <c r="I2336" s="4"/>
      <c r="K2336" s="4"/>
    </row>
    <row r="2337" spans="9:11">
      <c r="I2337" s="4"/>
      <c r="K2337" s="4"/>
    </row>
    <row r="2338" spans="9:11">
      <c r="I2338" s="4"/>
      <c r="K2338" s="4"/>
    </row>
    <row r="2339" spans="9:11">
      <c r="I2339" s="4"/>
      <c r="K2339" s="4"/>
    </row>
    <row r="2340" spans="9:11">
      <c r="I2340" s="4"/>
      <c r="K2340" s="4"/>
    </row>
    <row r="2341" spans="9:11">
      <c r="I2341" s="4"/>
      <c r="K2341" s="4"/>
    </row>
    <row r="2342" spans="9:11">
      <c r="I2342" s="4"/>
      <c r="K2342" s="4"/>
    </row>
    <row r="2343" spans="9:11">
      <c r="I2343" s="4"/>
      <c r="K2343" s="4"/>
    </row>
    <row r="2344" spans="9:11">
      <c r="I2344" s="4"/>
      <c r="K2344" s="4"/>
    </row>
    <row r="2345" spans="9:11">
      <c r="I2345" s="4"/>
      <c r="K2345" s="4"/>
    </row>
    <row r="2346" spans="9:11">
      <c r="I2346" s="4"/>
      <c r="K2346" s="4"/>
    </row>
    <row r="2347" spans="9:11">
      <c r="I2347" s="4"/>
      <c r="K2347" s="4"/>
    </row>
    <row r="2348" spans="9:11">
      <c r="I2348" s="4"/>
      <c r="K2348" s="4"/>
    </row>
    <row r="2349" spans="9:11">
      <c r="I2349" s="4"/>
      <c r="K2349" s="4"/>
    </row>
    <row r="2350" spans="9:11">
      <c r="I2350" s="4"/>
      <c r="K2350" s="4"/>
    </row>
    <row r="2351" spans="9:11">
      <c r="I2351" s="4"/>
      <c r="K2351" s="4"/>
    </row>
    <row r="2352" spans="9:11">
      <c r="I2352" s="4"/>
      <c r="K2352" s="4"/>
    </row>
    <row r="2353" spans="9:11">
      <c r="I2353" s="4"/>
      <c r="K2353" s="4"/>
    </row>
    <row r="2354" spans="9:11">
      <c r="I2354" s="4"/>
      <c r="K2354" s="4"/>
    </row>
    <row r="2355" spans="9:11">
      <c r="I2355" s="4"/>
      <c r="K2355" s="4"/>
    </row>
    <row r="2356" spans="9:11">
      <c r="I2356" s="4"/>
      <c r="K2356" s="4"/>
    </row>
    <row r="2357" spans="9:11">
      <c r="I2357" s="4"/>
      <c r="K2357" s="4"/>
    </row>
    <row r="2358" spans="9:11">
      <c r="I2358" s="4"/>
      <c r="K2358" s="4"/>
    </row>
    <row r="2359" spans="9:11">
      <c r="I2359" s="4"/>
      <c r="K2359" s="4"/>
    </row>
    <row r="2360" spans="9:11">
      <c r="I2360" s="4"/>
      <c r="K2360" s="4"/>
    </row>
    <row r="2361" spans="9:11">
      <c r="I2361" s="4"/>
      <c r="K2361" s="4"/>
    </row>
    <row r="2362" spans="9:11">
      <c r="I2362" s="4"/>
      <c r="K2362" s="4"/>
    </row>
    <row r="2363" spans="9:11">
      <c r="I2363" s="4"/>
      <c r="K2363" s="4"/>
    </row>
    <row r="2364" spans="9:11">
      <c r="I2364" s="4"/>
      <c r="K2364" s="4"/>
    </row>
    <row r="2365" spans="9:11">
      <c r="I2365" s="4"/>
      <c r="K2365" s="4"/>
    </row>
    <row r="2366" spans="9:11">
      <c r="I2366" s="4"/>
      <c r="K2366" s="4"/>
    </row>
    <row r="2367" spans="9:11">
      <c r="I2367" s="4"/>
      <c r="K2367" s="4"/>
    </row>
    <row r="2368" spans="9:11">
      <c r="I2368" s="4"/>
      <c r="K2368" s="4"/>
    </row>
    <row r="2369" spans="9:11">
      <c r="I2369" s="4"/>
      <c r="K2369" s="4"/>
    </row>
    <row r="2370" spans="9:11">
      <c r="I2370" s="4"/>
      <c r="K2370" s="4"/>
    </row>
    <row r="2371" spans="9:11">
      <c r="I2371" s="4"/>
      <c r="K2371" s="4"/>
    </row>
    <row r="2372" spans="9:11">
      <c r="I2372" s="4"/>
      <c r="K2372" s="4"/>
    </row>
    <row r="2373" spans="9:11">
      <c r="I2373" s="4"/>
      <c r="K2373" s="4"/>
    </row>
    <row r="2374" spans="9:11">
      <c r="I2374" s="4"/>
      <c r="K2374" s="4"/>
    </row>
    <row r="2375" spans="9:11">
      <c r="I2375" s="4"/>
      <c r="K2375" s="4"/>
    </row>
    <row r="2376" spans="9:11">
      <c r="I2376" s="4"/>
      <c r="K2376" s="4"/>
    </row>
    <row r="2377" spans="9:11">
      <c r="I2377" s="4"/>
      <c r="K2377" s="4"/>
    </row>
    <row r="2378" spans="9:11">
      <c r="I2378" s="4"/>
      <c r="K2378" s="4"/>
    </row>
    <row r="2379" spans="9:11">
      <c r="I2379" s="4"/>
      <c r="K2379" s="4"/>
    </row>
    <row r="2380" spans="9:11">
      <c r="I2380" s="4"/>
      <c r="K2380" s="4"/>
    </row>
    <row r="2381" spans="9:11">
      <c r="I2381" s="4"/>
      <c r="K2381" s="4"/>
    </row>
    <row r="2382" spans="9:11">
      <c r="I2382" s="4"/>
      <c r="K2382" s="4"/>
    </row>
    <row r="2383" spans="9:11">
      <c r="I2383" s="4"/>
      <c r="K2383" s="4"/>
    </row>
    <row r="2384" spans="9:11">
      <c r="I2384" s="4"/>
      <c r="K2384" s="4"/>
    </row>
    <row r="2385" spans="9:11">
      <c r="I2385" s="4"/>
      <c r="K2385" s="4"/>
    </row>
    <row r="2386" spans="9:11">
      <c r="I2386" s="4"/>
      <c r="K2386" s="4"/>
    </row>
    <row r="2387" spans="9:11">
      <c r="I2387" s="4"/>
      <c r="K2387" s="4"/>
    </row>
    <row r="2388" spans="9:11">
      <c r="I2388" s="4"/>
      <c r="K2388" s="4"/>
    </row>
    <row r="2389" spans="9:11">
      <c r="I2389" s="4"/>
      <c r="K2389" s="4"/>
    </row>
    <row r="2390" spans="9:11">
      <c r="I2390" s="4"/>
      <c r="K2390" s="4"/>
    </row>
    <row r="2391" spans="9:11">
      <c r="I2391" s="4"/>
      <c r="K2391" s="4"/>
    </row>
    <row r="2392" spans="9:11">
      <c r="I2392" s="4"/>
      <c r="K2392" s="4"/>
    </row>
    <row r="2393" spans="9:11">
      <c r="I2393" s="4"/>
      <c r="K2393" s="4"/>
    </row>
    <row r="2394" spans="9:11">
      <c r="I2394" s="4"/>
      <c r="K2394" s="4"/>
    </row>
    <row r="2395" spans="9:11">
      <c r="I2395" s="4"/>
      <c r="K2395" s="4"/>
    </row>
    <row r="2396" spans="9:11">
      <c r="I2396" s="4"/>
      <c r="K2396" s="4"/>
    </row>
    <row r="2397" spans="9:11">
      <c r="I2397" s="4"/>
      <c r="K2397" s="4"/>
    </row>
    <row r="2398" spans="9:11">
      <c r="I2398" s="4"/>
      <c r="K2398" s="4"/>
    </row>
    <row r="2399" spans="9:11">
      <c r="I2399" s="4"/>
      <c r="K2399" s="4"/>
    </row>
    <row r="2400" spans="9:11">
      <c r="I2400" s="4"/>
      <c r="K2400" s="4"/>
    </row>
    <row r="2401" spans="9:11">
      <c r="I2401" s="4"/>
      <c r="K2401" s="4"/>
    </row>
    <row r="2402" spans="9:11">
      <c r="I2402" s="4"/>
      <c r="K2402" s="4"/>
    </row>
    <row r="2403" spans="9:11">
      <c r="I2403" s="4"/>
      <c r="K2403" s="4"/>
    </row>
    <row r="2404" spans="9:11">
      <c r="I2404" s="4"/>
      <c r="K2404" s="4"/>
    </row>
    <row r="2405" spans="9:11">
      <c r="I2405" s="4"/>
      <c r="K2405" s="4"/>
    </row>
    <row r="2406" spans="9:11">
      <c r="I2406" s="4"/>
      <c r="K2406" s="4"/>
    </row>
    <row r="2407" spans="9:11">
      <c r="I2407" s="4"/>
      <c r="K2407" s="4"/>
    </row>
    <row r="2408" spans="9:11">
      <c r="I2408" s="4"/>
      <c r="K2408" s="4"/>
    </row>
    <row r="2409" spans="9:11">
      <c r="I2409" s="4"/>
      <c r="K2409" s="4"/>
    </row>
    <row r="2410" spans="9:11">
      <c r="I2410" s="4"/>
      <c r="K2410" s="4"/>
    </row>
    <row r="2411" spans="9:11">
      <c r="I2411" s="4"/>
      <c r="K2411" s="4"/>
    </row>
    <row r="2412" spans="9:11">
      <c r="I2412" s="4"/>
      <c r="K2412" s="4"/>
    </row>
    <row r="2413" spans="9:11">
      <c r="I2413" s="4"/>
      <c r="K2413" s="4"/>
    </row>
    <row r="2414" spans="9:11">
      <c r="I2414" s="4"/>
      <c r="K2414" s="4"/>
    </row>
    <row r="2415" spans="9:11">
      <c r="I2415" s="4"/>
      <c r="K2415" s="4"/>
    </row>
    <row r="2416" spans="9:11">
      <c r="I2416" s="4"/>
      <c r="K2416" s="4"/>
    </row>
    <row r="2417" spans="9:11">
      <c r="I2417" s="4"/>
      <c r="K2417" s="4"/>
    </row>
    <row r="2418" spans="9:11">
      <c r="I2418" s="4"/>
      <c r="K2418" s="4"/>
    </row>
    <row r="2419" spans="9:11">
      <c r="I2419" s="4"/>
      <c r="K2419" s="4"/>
    </row>
    <row r="2420" spans="9:11">
      <c r="I2420" s="4"/>
      <c r="K2420" s="4"/>
    </row>
    <row r="2421" spans="9:11">
      <c r="I2421" s="4"/>
      <c r="K2421" s="4"/>
    </row>
    <row r="2422" spans="9:11">
      <c r="I2422" s="4"/>
      <c r="K2422" s="4"/>
    </row>
    <row r="2423" spans="9:11">
      <c r="I2423" s="4"/>
      <c r="K2423" s="4"/>
    </row>
    <row r="2424" spans="9:11">
      <c r="I2424" s="4"/>
      <c r="K2424" s="4"/>
    </row>
    <row r="2425" spans="9:11">
      <c r="I2425" s="4"/>
      <c r="K2425" s="4"/>
    </row>
    <row r="2426" spans="9:11">
      <c r="I2426" s="4"/>
      <c r="K2426" s="4"/>
    </row>
    <row r="2427" spans="9:11">
      <c r="I2427" s="4"/>
      <c r="K2427" s="4"/>
    </row>
    <row r="2428" spans="9:11">
      <c r="I2428" s="4"/>
      <c r="K2428" s="4"/>
    </row>
    <row r="2429" spans="9:11">
      <c r="I2429" s="4"/>
      <c r="K2429" s="4"/>
    </row>
    <row r="2430" spans="9:11">
      <c r="I2430" s="4"/>
      <c r="K2430" s="4"/>
    </row>
    <row r="2431" spans="9:11">
      <c r="I2431" s="4"/>
      <c r="K2431" s="4"/>
    </row>
    <row r="2432" spans="9:11">
      <c r="I2432" s="4"/>
      <c r="K2432" s="4"/>
    </row>
    <row r="2433" spans="9:11">
      <c r="I2433" s="4"/>
      <c r="K2433" s="4"/>
    </row>
    <row r="2434" spans="9:11">
      <c r="I2434" s="4"/>
      <c r="K2434" s="4"/>
    </row>
    <row r="2435" spans="9:11">
      <c r="I2435" s="4"/>
      <c r="K2435" s="4"/>
    </row>
    <row r="2436" spans="9:11">
      <c r="I2436" s="4"/>
      <c r="K2436" s="4"/>
    </row>
    <row r="2437" spans="9:11">
      <c r="I2437" s="4"/>
      <c r="K2437" s="4"/>
    </row>
    <row r="2438" spans="9:11">
      <c r="I2438" s="4"/>
      <c r="K2438" s="4"/>
    </row>
    <row r="2439" spans="9:11">
      <c r="I2439" s="4"/>
      <c r="K2439" s="4"/>
    </row>
    <row r="2440" spans="9:11">
      <c r="I2440" s="4"/>
      <c r="K2440" s="4"/>
    </row>
    <row r="2441" spans="9:11">
      <c r="I2441" s="4"/>
      <c r="K2441" s="4"/>
    </row>
    <row r="2442" spans="9:11">
      <c r="I2442" s="4"/>
      <c r="K2442" s="4"/>
    </row>
    <row r="2443" spans="9:11">
      <c r="I2443" s="4"/>
      <c r="K2443" s="4"/>
    </row>
    <row r="2444" spans="9:11">
      <c r="I2444" s="4"/>
      <c r="K2444" s="4"/>
    </row>
    <row r="2445" spans="9:11">
      <c r="I2445" s="4"/>
      <c r="K2445" s="4"/>
    </row>
    <row r="2446" spans="9:11">
      <c r="I2446" s="4"/>
      <c r="K2446" s="4"/>
    </row>
    <row r="2447" spans="9:11">
      <c r="I2447" s="4"/>
      <c r="K2447" s="4"/>
    </row>
    <row r="2448" spans="9:11">
      <c r="I2448" s="4"/>
      <c r="K2448" s="4"/>
    </row>
    <row r="2449" spans="9:11">
      <c r="I2449" s="4"/>
      <c r="K2449" s="4"/>
    </row>
    <row r="2450" spans="9:11">
      <c r="I2450" s="4"/>
      <c r="K2450" s="4"/>
    </row>
    <row r="2451" spans="9:11">
      <c r="I2451" s="4"/>
      <c r="K2451" s="4"/>
    </row>
    <row r="2452" spans="9:11">
      <c r="I2452" s="4"/>
      <c r="K2452" s="4"/>
    </row>
    <row r="2453" spans="9:11">
      <c r="I2453" s="4"/>
      <c r="K2453" s="4"/>
    </row>
    <row r="2454" spans="9:11">
      <c r="I2454" s="4"/>
      <c r="K2454" s="4"/>
    </row>
    <row r="2455" spans="9:11">
      <c r="I2455" s="4"/>
      <c r="K2455" s="4"/>
    </row>
    <row r="2456" spans="9:11">
      <c r="I2456" s="4"/>
      <c r="K2456" s="4"/>
    </row>
    <row r="2457" spans="9:11">
      <c r="I2457" s="4"/>
      <c r="K2457" s="4"/>
    </row>
    <row r="2458" spans="9:11">
      <c r="I2458" s="4"/>
      <c r="K2458" s="4"/>
    </row>
    <row r="2459" spans="9:11">
      <c r="I2459" s="4"/>
      <c r="K2459" s="4"/>
    </row>
    <row r="2460" spans="9:11">
      <c r="I2460" s="4"/>
      <c r="K2460" s="4"/>
    </row>
    <row r="2461" spans="9:11">
      <c r="I2461" s="4"/>
      <c r="K2461" s="4"/>
    </row>
    <row r="2462" spans="9:11">
      <c r="I2462" s="4"/>
      <c r="K2462" s="4"/>
    </row>
    <row r="2463" spans="9:11">
      <c r="I2463" s="4"/>
      <c r="K2463" s="4"/>
    </row>
    <row r="2464" spans="9:11">
      <c r="I2464" s="4"/>
      <c r="K2464" s="4"/>
    </row>
    <row r="2465" spans="9:11">
      <c r="I2465" s="4"/>
      <c r="K2465" s="4"/>
    </row>
    <row r="2466" spans="9:11">
      <c r="I2466" s="4"/>
      <c r="K2466" s="4"/>
    </row>
    <row r="2467" spans="9:11">
      <c r="I2467" s="4"/>
      <c r="K2467" s="4"/>
    </row>
    <row r="2468" spans="9:11">
      <c r="I2468" s="4"/>
      <c r="K2468" s="4"/>
    </row>
    <row r="2469" spans="9:11">
      <c r="I2469" s="4"/>
      <c r="K2469" s="4"/>
    </row>
    <row r="2470" spans="9:11">
      <c r="I2470" s="4"/>
      <c r="K2470" s="4"/>
    </row>
    <row r="2471" spans="9:11">
      <c r="I2471" s="4"/>
      <c r="K2471" s="4"/>
    </row>
    <row r="2472" spans="9:11">
      <c r="I2472" s="4"/>
      <c r="K2472" s="4"/>
    </row>
    <row r="2473" spans="9:11">
      <c r="I2473" s="4"/>
      <c r="K2473" s="4"/>
    </row>
    <row r="2474" spans="9:11">
      <c r="I2474" s="4"/>
      <c r="K2474" s="4"/>
    </row>
    <row r="2475" spans="9:11">
      <c r="I2475" s="4"/>
      <c r="K2475" s="4"/>
    </row>
    <row r="2476" spans="9:11">
      <c r="I2476" s="4"/>
      <c r="K2476" s="4"/>
    </row>
    <row r="2477" spans="9:11">
      <c r="I2477" s="4"/>
      <c r="K2477" s="4"/>
    </row>
    <row r="2478" spans="9:11">
      <c r="I2478" s="4"/>
      <c r="K2478" s="4"/>
    </row>
    <row r="2479" spans="9:11">
      <c r="I2479" s="4"/>
      <c r="K2479" s="4"/>
    </row>
    <row r="2480" spans="9:11">
      <c r="I2480" s="4"/>
      <c r="K2480" s="4"/>
    </row>
    <row r="2481" spans="9:11">
      <c r="I2481" s="4"/>
      <c r="K2481" s="4"/>
    </row>
    <row r="2482" spans="9:11">
      <c r="I2482" s="4"/>
      <c r="K2482" s="4"/>
    </row>
    <row r="2483" spans="9:11">
      <c r="I2483" s="4"/>
      <c r="K2483" s="4"/>
    </row>
    <row r="2484" spans="9:11">
      <c r="I2484" s="4"/>
      <c r="K2484" s="4"/>
    </row>
    <row r="2485" spans="9:11">
      <c r="I2485" s="4"/>
      <c r="K2485" s="4"/>
    </row>
    <row r="2486" spans="9:11">
      <c r="I2486" s="4"/>
      <c r="K2486" s="4"/>
    </row>
    <row r="2487" spans="9:11">
      <c r="I2487" s="4"/>
      <c r="K2487" s="4"/>
    </row>
    <row r="2488" spans="9:11">
      <c r="I2488" s="4"/>
      <c r="K2488" s="4"/>
    </row>
    <row r="2489" spans="9:11">
      <c r="I2489" s="4"/>
      <c r="K2489" s="4"/>
    </row>
    <row r="2490" spans="9:11">
      <c r="I2490" s="4"/>
      <c r="K2490" s="4"/>
    </row>
    <row r="2491" spans="9:11">
      <c r="I2491" s="4"/>
      <c r="K2491" s="4"/>
    </row>
    <row r="2492" spans="9:11">
      <c r="I2492" s="4"/>
      <c r="K2492" s="4"/>
    </row>
    <row r="2493" spans="9:11">
      <c r="I2493" s="4"/>
      <c r="K2493" s="4"/>
    </row>
    <row r="2494" spans="9:11">
      <c r="I2494" s="4"/>
      <c r="K2494" s="4"/>
    </row>
    <row r="2495" spans="9:11">
      <c r="I2495" s="4"/>
      <c r="K2495" s="4"/>
    </row>
    <row r="2496" spans="9:11">
      <c r="I2496" s="4"/>
      <c r="K2496" s="4"/>
    </row>
    <row r="2497" spans="9:11">
      <c r="I2497" s="4"/>
      <c r="K2497" s="4"/>
    </row>
    <row r="2498" spans="9:11">
      <c r="I2498" s="4"/>
      <c r="K2498" s="4"/>
    </row>
    <row r="2499" spans="9:11">
      <c r="I2499" s="4"/>
      <c r="K2499" s="4"/>
    </row>
    <row r="2500" spans="9:11">
      <c r="I2500" s="4"/>
      <c r="K2500" s="4"/>
    </row>
    <row r="2501" spans="9:11">
      <c r="I2501" s="4"/>
      <c r="K2501" s="4"/>
    </row>
    <row r="2502" spans="9:11">
      <c r="I2502" s="4"/>
      <c r="K2502" s="4"/>
    </row>
    <row r="2503" spans="9:11">
      <c r="I2503" s="4"/>
      <c r="K2503" s="4"/>
    </row>
    <row r="2504" spans="9:11">
      <c r="I2504" s="4"/>
      <c r="K2504" s="4"/>
    </row>
    <row r="2505" spans="9:11">
      <c r="I2505" s="4"/>
      <c r="K2505" s="4"/>
    </row>
    <row r="2506" spans="9:11">
      <c r="I2506" s="4"/>
      <c r="K2506" s="4"/>
    </row>
    <row r="2507" spans="9:11">
      <c r="I2507" s="4"/>
      <c r="K2507" s="4"/>
    </row>
    <row r="2508" spans="9:11">
      <c r="I2508" s="4"/>
      <c r="K2508" s="4"/>
    </row>
    <row r="2509" spans="9:11">
      <c r="I2509" s="4"/>
      <c r="K2509" s="4"/>
    </row>
    <row r="2510" spans="9:11">
      <c r="I2510" s="4"/>
      <c r="K2510" s="4"/>
    </row>
    <row r="2511" spans="9:11">
      <c r="I2511" s="4"/>
      <c r="K2511" s="4"/>
    </row>
    <row r="2512" spans="9:11">
      <c r="I2512" s="4"/>
      <c r="K2512" s="4"/>
    </row>
    <row r="2513" spans="9:11">
      <c r="I2513" s="4"/>
      <c r="K2513" s="4"/>
    </row>
    <row r="2514" spans="9:11">
      <c r="I2514" s="4"/>
      <c r="K2514" s="4"/>
    </row>
    <row r="2515" spans="9:11">
      <c r="I2515" s="4"/>
      <c r="K2515" s="4"/>
    </row>
    <row r="2516" spans="9:11">
      <c r="I2516" s="4"/>
      <c r="K2516" s="4"/>
    </row>
    <row r="2517" spans="9:11">
      <c r="I2517" s="4"/>
      <c r="K2517" s="4"/>
    </row>
    <row r="2518" spans="9:11">
      <c r="I2518" s="4"/>
      <c r="K2518" s="4"/>
    </row>
    <row r="2519" spans="9:11">
      <c r="I2519" s="4"/>
      <c r="K2519" s="4"/>
    </row>
    <row r="2520" spans="9:11">
      <c r="I2520" s="4"/>
      <c r="K2520" s="4"/>
    </row>
    <row r="2521" spans="9:11">
      <c r="I2521" s="4"/>
      <c r="K2521" s="4"/>
    </row>
    <row r="2522" spans="9:11">
      <c r="I2522" s="4"/>
      <c r="K2522" s="4"/>
    </row>
    <row r="2523" spans="9:11">
      <c r="I2523" s="4"/>
      <c r="K2523" s="4"/>
    </row>
    <row r="2524" spans="9:11">
      <c r="I2524" s="4"/>
      <c r="K2524" s="4"/>
    </row>
    <row r="2525" spans="9:11">
      <c r="I2525" s="4"/>
      <c r="K2525" s="4"/>
    </row>
    <row r="2526" spans="9:11">
      <c r="I2526" s="4"/>
      <c r="K2526" s="4"/>
    </row>
    <row r="2527" spans="9:11">
      <c r="I2527" s="4"/>
      <c r="K2527" s="4"/>
    </row>
    <row r="2528" spans="9:11">
      <c r="I2528" s="4"/>
      <c r="K2528" s="4"/>
    </row>
    <row r="2529" spans="9:11">
      <c r="I2529" s="4"/>
      <c r="K2529" s="4"/>
    </row>
    <row r="2530" spans="9:11">
      <c r="I2530" s="4"/>
      <c r="K2530" s="4"/>
    </row>
    <row r="2531" spans="9:11">
      <c r="I2531" s="4"/>
      <c r="K2531" s="4"/>
    </row>
    <row r="2532" spans="9:11">
      <c r="I2532" s="4"/>
      <c r="K2532" s="4"/>
    </row>
    <row r="2533" spans="9:11">
      <c r="I2533" s="4"/>
      <c r="K2533" s="4"/>
    </row>
    <row r="2534" spans="9:11">
      <c r="I2534" s="4"/>
      <c r="K2534" s="4"/>
    </row>
    <row r="2535" spans="9:11">
      <c r="I2535" s="4"/>
      <c r="K2535" s="4"/>
    </row>
    <row r="2536" spans="9:11">
      <c r="I2536" s="4"/>
      <c r="K2536" s="4"/>
    </row>
    <row r="2537" spans="9:11">
      <c r="I2537" s="4"/>
      <c r="K2537" s="4"/>
    </row>
    <row r="2538" spans="9:11">
      <c r="I2538" s="4"/>
      <c r="K2538" s="4"/>
    </row>
    <row r="2539" spans="9:11">
      <c r="I2539" s="4"/>
      <c r="K2539" s="4"/>
    </row>
    <row r="2540" spans="9:11">
      <c r="I2540" s="4"/>
      <c r="K2540" s="4"/>
    </row>
    <row r="2541" spans="9:11">
      <c r="I2541" s="4"/>
      <c r="K2541" s="4"/>
    </row>
    <row r="2542" spans="9:11">
      <c r="I2542" s="4"/>
      <c r="K2542" s="4"/>
    </row>
    <row r="2543" spans="9:11">
      <c r="I2543" s="4"/>
      <c r="K2543" s="4"/>
    </row>
    <row r="2544" spans="9:11">
      <c r="I2544" s="4"/>
      <c r="K2544" s="4"/>
    </row>
    <row r="2545" spans="9:11">
      <c r="I2545" s="4"/>
      <c r="K2545" s="4"/>
    </row>
    <row r="2546" spans="9:11">
      <c r="I2546" s="4"/>
      <c r="K2546" s="4"/>
    </row>
    <row r="2547" spans="9:11">
      <c r="I2547" s="4"/>
      <c r="K2547" s="4"/>
    </row>
    <row r="2548" spans="9:11">
      <c r="I2548" s="4"/>
      <c r="K2548" s="4"/>
    </row>
    <row r="2549" spans="9:11">
      <c r="I2549" s="4"/>
      <c r="K2549" s="4"/>
    </row>
    <row r="2550" spans="9:11">
      <c r="I2550" s="4"/>
      <c r="K2550" s="4"/>
    </row>
    <row r="2551" spans="9:11">
      <c r="I2551" s="4"/>
      <c r="K2551" s="4"/>
    </row>
    <row r="2552" spans="9:11">
      <c r="I2552" s="4"/>
      <c r="K2552" s="4"/>
    </row>
    <row r="2553" spans="9:11">
      <c r="I2553" s="4"/>
      <c r="K2553" s="4"/>
    </row>
    <row r="2554" spans="9:11">
      <c r="I2554" s="4"/>
      <c r="K2554" s="4"/>
    </row>
    <row r="2555" spans="9:11">
      <c r="I2555" s="4"/>
      <c r="K2555" s="4"/>
    </row>
    <row r="2556" spans="9:11">
      <c r="I2556" s="4"/>
      <c r="K2556" s="4"/>
    </row>
    <row r="2557" spans="9:11">
      <c r="I2557" s="4"/>
      <c r="K2557" s="4"/>
    </row>
    <row r="2558" spans="9:11">
      <c r="I2558" s="4"/>
      <c r="K2558" s="4"/>
    </row>
    <row r="2559" spans="9:11">
      <c r="I2559" s="4"/>
      <c r="K2559" s="4"/>
    </row>
    <row r="2560" spans="9:11">
      <c r="I2560" s="4"/>
      <c r="K2560" s="4"/>
    </row>
    <row r="2561" spans="9:11">
      <c r="I2561" s="4"/>
      <c r="K2561" s="4"/>
    </row>
    <row r="2562" spans="9:11">
      <c r="I2562" s="4"/>
      <c r="K2562" s="4"/>
    </row>
    <row r="2563" spans="9:11">
      <c r="I2563" s="4"/>
      <c r="K2563" s="4"/>
    </row>
    <row r="2564" spans="9:11">
      <c r="I2564" s="4"/>
      <c r="K2564" s="4"/>
    </row>
    <row r="2565" spans="9:11">
      <c r="I2565" s="4"/>
      <c r="K2565" s="4"/>
    </row>
    <row r="2566" spans="9:11">
      <c r="I2566" s="4"/>
      <c r="K2566" s="4"/>
    </row>
    <row r="2567" spans="9:11">
      <c r="I2567" s="4"/>
      <c r="K2567" s="4"/>
    </row>
    <row r="2568" spans="9:11">
      <c r="I2568" s="4"/>
      <c r="K2568" s="4"/>
    </row>
    <row r="2569" spans="9:11">
      <c r="I2569" s="4"/>
      <c r="K2569" s="4"/>
    </row>
    <row r="2570" spans="9:11">
      <c r="I2570" s="4"/>
      <c r="K2570" s="4"/>
    </row>
    <row r="2571" spans="9:11">
      <c r="I2571" s="4"/>
      <c r="K2571" s="4"/>
    </row>
    <row r="2572" spans="9:11">
      <c r="I2572" s="4"/>
      <c r="K2572" s="4"/>
    </row>
    <row r="2573" spans="9:11">
      <c r="I2573" s="4"/>
      <c r="K2573" s="4"/>
    </row>
    <row r="2574" spans="9:11">
      <c r="I2574" s="4"/>
      <c r="K2574" s="4"/>
    </row>
    <row r="2575" spans="9:11">
      <c r="I2575" s="4"/>
      <c r="K2575" s="4"/>
    </row>
    <row r="2576" spans="9:11">
      <c r="I2576" s="4"/>
      <c r="K2576" s="4"/>
    </row>
    <row r="2577" spans="9:11">
      <c r="I2577" s="4"/>
      <c r="K2577" s="4"/>
    </row>
    <row r="2578" spans="9:11">
      <c r="I2578" s="4"/>
      <c r="K2578" s="4"/>
    </row>
    <row r="2579" spans="9:11">
      <c r="I2579" s="4"/>
      <c r="K2579" s="4"/>
    </row>
    <row r="2580" spans="9:11">
      <c r="I2580" s="4"/>
      <c r="K2580" s="4"/>
    </row>
    <row r="2581" spans="9:11">
      <c r="I2581" s="4"/>
      <c r="K2581" s="4"/>
    </row>
    <row r="2582" spans="9:11">
      <c r="I2582" s="4"/>
      <c r="K2582" s="4"/>
    </row>
    <row r="2583" spans="9:11">
      <c r="I2583" s="4"/>
      <c r="K2583" s="4"/>
    </row>
    <row r="2584" spans="9:11">
      <c r="I2584" s="4"/>
      <c r="K2584" s="4"/>
    </row>
    <row r="2585" spans="9:11">
      <c r="I2585" s="4"/>
      <c r="K2585" s="4"/>
    </row>
    <row r="2586" spans="9:11">
      <c r="I2586" s="4"/>
      <c r="K2586" s="4"/>
    </row>
    <row r="2587" spans="9:11">
      <c r="I2587" s="4"/>
      <c r="K2587" s="4"/>
    </row>
    <row r="2588" spans="9:11">
      <c r="I2588" s="4"/>
      <c r="K2588" s="4"/>
    </row>
    <row r="2589" spans="9:11">
      <c r="I2589" s="4"/>
      <c r="K2589" s="4"/>
    </row>
    <row r="2590" spans="9:11">
      <c r="I2590" s="4"/>
      <c r="K2590" s="4"/>
    </row>
    <row r="2591" spans="9:11">
      <c r="I2591" s="4"/>
      <c r="K2591" s="4"/>
    </row>
    <row r="2592" spans="9:11">
      <c r="I2592" s="4"/>
      <c r="K2592" s="4"/>
    </row>
    <row r="2593" spans="9:11">
      <c r="I2593" s="4"/>
      <c r="K2593" s="4"/>
    </row>
    <row r="2594" spans="9:11">
      <c r="I2594" s="4"/>
      <c r="K2594" s="4"/>
    </row>
    <row r="2595" spans="9:11">
      <c r="I2595" s="4"/>
      <c r="K2595" s="4"/>
    </row>
    <row r="2596" spans="9:11">
      <c r="I2596" s="4"/>
      <c r="K2596" s="4"/>
    </row>
    <row r="2597" spans="9:11">
      <c r="I2597" s="4"/>
      <c r="K2597" s="4"/>
    </row>
    <row r="2598" spans="9:11">
      <c r="I2598" s="4"/>
      <c r="K2598" s="4"/>
    </row>
    <row r="2599" spans="9:11">
      <c r="I2599" s="4"/>
      <c r="K2599" s="4"/>
    </row>
    <row r="2600" spans="9:11">
      <c r="I2600" s="4"/>
      <c r="K2600" s="4"/>
    </row>
    <row r="2601" spans="9:11">
      <c r="I2601" s="4"/>
      <c r="K2601" s="4"/>
    </row>
    <row r="2602" spans="9:11">
      <c r="I2602" s="4"/>
      <c r="K2602" s="4"/>
    </row>
    <row r="2603" spans="9:11">
      <c r="I2603" s="4"/>
      <c r="K2603" s="4"/>
    </row>
    <row r="2604" spans="9:11">
      <c r="I2604" s="4"/>
      <c r="K2604" s="4"/>
    </row>
    <row r="2605" spans="9:11">
      <c r="I2605" s="4"/>
      <c r="K2605" s="4"/>
    </row>
    <row r="2606" spans="9:11">
      <c r="I2606" s="4"/>
      <c r="K2606" s="4"/>
    </row>
    <row r="2607" spans="9:11">
      <c r="I2607" s="4"/>
      <c r="K2607" s="4"/>
    </row>
    <row r="2608" spans="9:11">
      <c r="I2608" s="4"/>
      <c r="K2608" s="4"/>
    </row>
    <row r="2609" spans="9:11">
      <c r="I2609" s="4"/>
      <c r="K2609" s="4"/>
    </row>
    <row r="2610" spans="9:11">
      <c r="I2610" s="4"/>
      <c r="K2610" s="4"/>
    </row>
    <row r="2611" spans="9:11">
      <c r="I2611" s="4"/>
      <c r="K2611" s="4"/>
    </row>
    <row r="2612" spans="9:11">
      <c r="I2612" s="4"/>
      <c r="K2612" s="4"/>
    </row>
    <row r="2613" spans="9:11">
      <c r="I2613" s="4"/>
      <c r="K2613" s="4"/>
    </row>
    <row r="2614" spans="9:11">
      <c r="I2614" s="4"/>
      <c r="K2614" s="4"/>
    </row>
    <row r="2615" spans="9:11">
      <c r="I2615" s="4"/>
      <c r="K2615" s="4"/>
    </row>
    <row r="2616" spans="9:11">
      <c r="I2616" s="4"/>
      <c r="K2616" s="4"/>
    </row>
    <row r="2617" spans="9:11">
      <c r="I2617" s="4"/>
      <c r="K2617" s="4"/>
    </row>
    <row r="2618" spans="9:11">
      <c r="I2618" s="4"/>
      <c r="K2618" s="4"/>
    </row>
    <row r="2619" spans="9:11">
      <c r="I2619" s="4"/>
      <c r="K2619" s="4"/>
    </row>
    <row r="2620" spans="9:11">
      <c r="I2620" s="4"/>
      <c r="K2620" s="4"/>
    </row>
    <row r="2621" spans="9:11">
      <c r="I2621" s="4"/>
      <c r="K2621" s="4"/>
    </row>
    <row r="2622" spans="9:11">
      <c r="I2622" s="4"/>
      <c r="K2622" s="4"/>
    </row>
    <row r="2623" spans="9:11">
      <c r="I2623" s="4"/>
      <c r="K2623" s="4"/>
    </row>
    <row r="2624" spans="9:11">
      <c r="I2624" s="4"/>
      <c r="K2624" s="4"/>
    </row>
    <row r="2625" spans="9:11">
      <c r="I2625" s="4"/>
      <c r="K2625" s="4"/>
    </row>
    <row r="2626" spans="9:11">
      <c r="I2626" s="4"/>
      <c r="K2626" s="4"/>
    </row>
    <row r="2627" spans="9:11">
      <c r="I2627" s="4"/>
      <c r="K2627" s="4"/>
    </row>
    <row r="2628" spans="9:11">
      <c r="I2628" s="4"/>
      <c r="K2628" s="4"/>
    </row>
    <row r="2629" spans="9:11">
      <c r="I2629" s="4"/>
      <c r="K2629" s="4"/>
    </row>
    <row r="2630" spans="9:11">
      <c r="I2630" s="4"/>
      <c r="K2630" s="4"/>
    </row>
    <row r="2631" spans="9:11">
      <c r="I2631" s="4"/>
      <c r="K2631" s="4"/>
    </row>
    <row r="2632" spans="9:11">
      <c r="I2632" s="4"/>
      <c r="K2632" s="4"/>
    </row>
    <row r="2633" spans="9:11">
      <c r="I2633" s="4"/>
      <c r="K2633" s="4"/>
    </row>
    <row r="2634" spans="9:11">
      <c r="I2634" s="4"/>
      <c r="K2634" s="4"/>
    </row>
    <row r="2635" spans="9:11">
      <c r="I2635" s="4"/>
      <c r="K2635" s="4"/>
    </row>
    <row r="2636" spans="9:11">
      <c r="I2636" s="4"/>
      <c r="K2636" s="4"/>
    </row>
    <row r="2637" spans="9:11">
      <c r="I2637" s="4"/>
      <c r="K2637" s="4"/>
    </row>
    <row r="2638" spans="9:11">
      <c r="I2638" s="4"/>
      <c r="K2638" s="4"/>
    </row>
    <row r="2639" spans="9:11">
      <c r="I2639" s="4"/>
      <c r="K2639" s="4"/>
    </row>
    <row r="2640" spans="9:11">
      <c r="I2640" s="4"/>
      <c r="K2640" s="4"/>
    </row>
    <row r="2641" spans="9:11">
      <c r="I2641" s="4"/>
      <c r="K2641" s="4"/>
    </row>
    <row r="2642" spans="9:11">
      <c r="I2642" s="4"/>
      <c r="K2642" s="4"/>
    </row>
    <row r="2643" spans="9:11">
      <c r="I2643" s="4"/>
      <c r="K2643" s="4"/>
    </row>
    <row r="2644" spans="9:11">
      <c r="I2644" s="4"/>
      <c r="K2644" s="4"/>
    </row>
    <row r="2645" spans="9:11">
      <c r="I2645" s="4"/>
      <c r="K2645" s="4"/>
    </row>
    <row r="2646" spans="9:11">
      <c r="I2646" s="4"/>
      <c r="K2646" s="4"/>
    </row>
    <row r="2647" spans="9:11">
      <c r="I2647" s="4"/>
      <c r="K2647" s="4"/>
    </row>
    <row r="2648" spans="9:11">
      <c r="I2648" s="4"/>
      <c r="K2648" s="4"/>
    </row>
    <row r="2649" spans="9:11">
      <c r="I2649" s="4"/>
      <c r="K2649" s="4"/>
    </row>
    <row r="2650" spans="9:11">
      <c r="I2650" s="4"/>
      <c r="K2650" s="4"/>
    </row>
    <row r="2651" spans="9:11">
      <c r="I2651" s="4"/>
      <c r="K2651" s="4"/>
    </row>
    <row r="2652" spans="9:11">
      <c r="I2652" s="4"/>
      <c r="K2652" s="4"/>
    </row>
    <row r="2653" spans="9:11">
      <c r="I2653" s="4"/>
      <c r="K2653" s="4"/>
    </row>
    <row r="2654" spans="9:11">
      <c r="I2654" s="4"/>
      <c r="K2654" s="4"/>
    </row>
    <row r="2655" spans="9:11">
      <c r="I2655" s="4"/>
      <c r="K2655" s="4"/>
    </row>
    <row r="2656" spans="9:11">
      <c r="I2656" s="4"/>
      <c r="K2656" s="4"/>
    </row>
    <row r="2657" spans="9:11">
      <c r="I2657" s="4"/>
      <c r="K2657" s="4"/>
    </row>
    <row r="2658" spans="9:11">
      <c r="I2658" s="4"/>
      <c r="K2658" s="4"/>
    </row>
    <row r="2659" spans="9:11">
      <c r="I2659" s="4"/>
      <c r="K2659" s="4"/>
    </row>
    <row r="2660" spans="9:11">
      <c r="I2660" s="4"/>
      <c r="K2660" s="4"/>
    </row>
    <row r="2661" spans="9:11">
      <c r="I2661" s="4"/>
      <c r="K2661" s="4"/>
    </row>
    <row r="2662" spans="9:11">
      <c r="I2662" s="4"/>
      <c r="K2662" s="4"/>
    </row>
    <row r="2663" spans="9:11">
      <c r="I2663" s="4"/>
      <c r="K2663" s="4"/>
    </row>
    <row r="2664" spans="9:11">
      <c r="I2664" s="4"/>
      <c r="K2664" s="4"/>
    </row>
    <row r="2665" spans="9:11">
      <c r="I2665" s="4"/>
      <c r="K2665" s="4"/>
    </row>
    <row r="2666" spans="9:11">
      <c r="I2666" s="4"/>
      <c r="K2666" s="4"/>
    </row>
    <row r="2667" spans="9:11">
      <c r="I2667" s="4"/>
      <c r="K2667" s="4"/>
    </row>
    <row r="2668" spans="9:11">
      <c r="I2668" s="4"/>
      <c r="K2668" s="4"/>
    </row>
    <row r="2669" spans="9:11">
      <c r="I2669" s="4"/>
      <c r="K2669" s="4"/>
    </row>
    <row r="2670" spans="9:11">
      <c r="I2670" s="4"/>
      <c r="K2670" s="4"/>
    </row>
    <row r="2671" spans="9:11">
      <c r="I2671" s="4"/>
      <c r="K2671" s="4"/>
    </row>
    <row r="2672" spans="9:11">
      <c r="I2672" s="4"/>
      <c r="K2672" s="4"/>
    </row>
    <row r="2673" spans="9:11">
      <c r="I2673" s="4"/>
      <c r="K2673" s="4"/>
    </row>
    <row r="2674" spans="9:11">
      <c r="I2674" s="4"/>
      <c r="K2674" s="4"/>
    </row>
    <row r="2675" spans="9:11">
      <c r="I2675" s="4"/>
      <c r="K2675" s="4"/>
    </row>
    <row r="2676" spans="9:11">
      <c r="I2676" s="4"/>
      <c r="K2676" s="4"/>
    </row>
    <row r="2677" spans="9:11">
      <c r="I2677" s="4"/>
      <c r="K2677" s="4"/>
    </row>
    <row r="2678" spans="9:11">
      <c r="I2678" s="4"/>
      <c r="K2678" s="4"/>
    </row>
    <row r="2679" spans="9:11">
      <c r="I2679" s="4"/>
      <c r="K2679" s="4"/>
    </row>
    <row r="2680" spans="9:11">
      <c r="I2680" s="4"/>
      <c r="K2680" s="4"/>
    </row>
    <row r="2681" spans="9:11">
      <c r="I2681" s="4"/>
      <c r="K2681" s="4"/>
    </row>
    <row r="2682" spans="9:11">
      <c r="I2682" s="4"/>
      <c r="K2682" s="4"/>
    </row>
    <row r="2683" spans="9:11">
      <c r="I2683" s="4"/>
      <c r="K2683" s="4"/>
    </row>
    <row r="2684" spans="9:11">
      <c r="I2684" s="4"/>
      <c r="K2684" s="4"/>
    </row>
    <row r="2685" spans="9:11">
      <c r="I2685" s="4"/>
      <c r="K2685" s="4"/>
    </row>
    <row r="2686" spans="9:11">
      <c r="I2686" s="4"/>
      <c r="K2686" s="4"/>
    </row>
    <row r="2687" spans="9:11">
      <c r="I2687" s="4"/>
      <c r="K2687" s="4"/>
    </row>
    <row r="2688" spans="9:11">
      <c r="I2688" s="4"/>
      <c r="K2688" s="4"/>
    </row>
    <row r="2689" spans="9:11">
      <c r="I2689" s="4"/>
      <c r="K2689" s="4"/>
    </row>
    <row r="2690" spans="9:11">
      <c r="I2690" s="4"/>
      <c r="K2690" s="4"/>
    </row>
    <row r="2691" spans="9:11">
      <c r="I2691" s="4"/>
      <c r="K2691" s="4"/>
    </row>
    <row r="2692" spans="9:11">
      <c r="I2692" s="4"/>
      <c r="K2692" s="4"/>
    </row>
    <row r="2693" spans="9:11">
      <c r="I2693" s="4"/>
      <c r="K2693" s="4"/>
    </row>
    <row r="2694" spans="9:11">
      <c r="I2694" s="4"/>
      <c r="K2694" s="4"/>
    </row>
    <row r="2695" spans="9:11">
      <c r="I2695" s="4"/>
      <c r="K2695" s="4"/>
    </row>
    <row r="2696" spans="9:11">
      <c r="I2696" s="4"/>
      <c r="K2696" s="4"/>
    </row>
    <row r="2697" spans="9:11">
      <c r="I2697" s="4"/>
      <c r="K2697" s="4"/>
    </row>
    <row r="2698" spans="9:11">
      <c r="I2698" s="4"/>
      <c r="K2698" s="4"/>
    </row>
    <row r="2699" spans="9:11">
      <c r="I2699" s="4"/>
      <c r="K2699" s="4"/>
    </row>
    <row r="2700" spans="9:11">
      <c r="I2700" s="4"/>
      <c r="K2700" s="4"/>
    </row>
    <row r="2701" spans="9:11">
      <c r="I2701" s="4"/>
      <c r="K2701" s="4"/>
    </row>
    <row r="2702" spans="9:11">
      <c r="I2702" s="4"/>
      <c r="K2702" s="4"/>
    </row>
    <row r="2703" spans="9:11">
      <c r="I2703" s="4"/>
      <c r="K2703" s="4"/>
    </row>
    <row r="2704" spans="9:11">
      <c r="I2704" s="4"/>
      <c r="K2704" s="4"/>
    </row>
    <row r="2705" spans="9:11">
      <c r="I2705" s="4"/>
      <c r="K2705" s="4"/>
    </row>
    <row r="2706" spans="9:11">
      <c r="I2706" s="4"/>
      <c r="K2706" s="4"/>
    </row>
    <row r="2707" spans="9:11">
      <c r="I2707" s="4"/>
      <c r="K2707" s="4"/>
    </row>
    <row r="2708" spans="9:11">
      <c r="I2708" s="4"/>
      <c r="K2708" s="4"/>
    </row>
    <row r="2709" spans="9:11">
      <c r="I2709" s="4"/>
      <c r="K2709" s="4"/>
    </row>
    <row r="2710" spans="9:11">
      <c r="I2710" s="4"/>
      <c r="K2710" s="4"/>
    </row>
    <row r="2711" spans="9:11">
      <c r="I2711" s="4"/>
      <c r="K2711" s="4"/>
    </row>
    <row r="2712" spans="9:11">
      <c r="I2712" s="4"/>
      <c r="K2712" s="4"/>
    </row>
    <row r="2713" spans="9:11">
      <c r="I2713" s="4"/>
      <c r="K2713" s="4"/>
    </row>
    <row r="2714" spans="9:11">
      <c r="I2714" s="4"/>
      <c r="K2714" s="4"/>
    </row>
    <row r="2715" spans="9:11">
      <c r="I2715" s="4"/>
      <c r="K2715" s="4"/>
    </row>
    <row r="2716" spans="9:11">
      <c r="I2716" s="4"/>
      <c r="K2716" s="4"/>
    </row>
    <row r="2717" spans="9:11">
      <c r="I2717" s="4"/>
      <c r="K2717" s="4"/>
    </row>
    <row r="2718" spans="9:11">
      <c r="I2718" s="4"/>
      <c r="K2718" s="4"/>
    </row>
    <row r="2719" spans="9:11">
      <c r="I2719" s="4"/>
      <c r="K2719" s="4"/>
    </row>
    <row r="2720" spans="9:11">
      <c r="I2720" s="4"/>
      <c r="K2720" s="4"/>
    </row>
    <row r="2721" spans="9:11">
      <c r="I2721" s="4"/>
      <c r="K2721" s="4"/>
    </row>
    <row r="2722" spans="9:11">
      <c r="I2722" s="4"/>
      <c r="K2722" s="4"/>
    </row>
    <row r="2723" spans="9:11">
      <c r="I2723" s="4"/>
      <c r="K2723" s="4"/>
    </row>
    <row r="2724" spans="9:11">
      <c r="I2724" s="4"/>
      <c r="K2724" s="4"/>
    </row>
    <row r="2725" spans="9:11">
      <c r="I2725" s="4"/>
      <c r="K2725" s="4"/>
    </row>
    <row r="2726" spans="9:11">
      <c r="I2726" s="4"/>
      <c r="K2726" s="4"/>
    </row>
    <row r="2727" spans="9:11">
      <c r="I2727" s="4"/>
      <c r="K2727" s="4"/>
    </row>
    <row r="2728" spans="9:11">
      <c r="I2728" s="4"/>
      <c r="K2728" s="4"/>
    </row>
    <row r="2729" spans="9:11">
      <c r="I2729" s="4"/>
      <c r="K2729" s="4"/>
    </row>
    <row r="2730" spans="9:11">
      <c r="I2730" s="4"/>
      <c r="K2730" s="4"/>
    </row>
    <row r="2731" spans="9:11">
      <c r="I2731" s="4"/>
      <c r="K2731" s="4"/>
    </row>
    <row r="2732" spans="9:11">
      <c r="I2732" s="4"/>
      <c r="K2732" s="4"/>
    </row>
    <row r="2733" spans="9:11">
      <c r="I2733" s="4"/>
      <c r="K2733" s="4"/>
    </row>
    <row r="2734" spans="9:11">
      <c r="I2734" s="4"/>
      <c r="K2734" s="4"/>
    </row>
    <row r="2735" spans="9:11">
      <c r="I2735" s="4"/>
      <c r="K2735" s="4"/>
    </row>
    <row r="2736" spans="9:11">
      <c r="I2736" s="4"/>
      <c r="K2736" s="4"/>
    </row>
    <row r="2737" spans="9:11">
      <c r="I2737" s="4"/>
      <c r="K2737" s="4"/>
    </row>
    <row r="2738" spans="9:11">
      <c r="I2738" s="4"/>
      <c r="K2738" s="4"/>
    </row>
    <row r="2739" spans="9:11">
      <c r="I2739" s="4"/>
      <c r="K2739" s="4"/>
    </row>
    <row r="2740" spans="9:11">
      <c r="I2740" s="4"/>
      <c r="K2740" s="4"/>
    </row>
    <row r="2741" spans="9:11">
      <c r="I2741" s="4"/>
      <c r="K2741" s="4"/>
    </row>
    <row r="2742" spans="9:11">
      <c r="I2742" s="4"/>
      <c r="K2742" s="4"/>
    </row>
    <row r="2743" spans="9:11">
      <c r="I2743" s="4"/>
      <c r="K2743" s="4"/>
    </row>
    <row r="2744" spans="9:11">
      <c r="I2744" s="4"/>
      <c r="K2744" s="4"/>
    </row>
    <row r="2745" spans="9:11">
      <c r="I2745" s="4"/>
      <c r="K2745" s="4"/>
    </row>
    <row r="2746" spans="9:11">
      <c r="I2746" s="4"/>
      <c r="K2746" s="4"/>
    </row>
    <row r="2747" spans="9:11">
      <c r="I2747" s="4"/>
      <c r="K2747" s="4"/>
    </row>
    <row r="2748" spans="9:11">
      <c r="I2748" s="4"/>
      <c r="K2748" s="4"/>
    </row>
    <row r="2749" spans="9:11">
      <c r="I2749" s="4"/>
      <c r="K2749" s="4"/>
    </row>
    <row r="2750" spans="9:11">
      <c r="I2750" s="4"/>
      <c r="K2750" s="4"/>
    </row>
    <row r="2751" spans="9:11">
      <c r="I2751" s="4"/>
      <c r="K2751" s="4"/>
    </row>
    <row r="2752" spans="9:11">
      <c r="I2752" s="4"/>
      <c r="K2752" s="4"/>
    </row>
    <row r="2753" spans="9:11">
      <c r="I2753" s="4"/>
      <c r="K2753" s="4"/>
    </row>
    <row r="2754" spans="9:11">
      <c r="I2754" s="4"/>
      <c r="K2754" s="4"/>
    </row>
    <row r="2755" spans="9:11">
      <c r="I2755" s="4"/>
      <c r="K2755" s="4"/>
    </row>
    <row r="2756" spans="9:11">
      <c r="I2756" s="4"/>
      <c r="K2756" s="4"/>
    </row>
    <row r="2757" spans="9:11">
      <c r="I2757" s="4"/>
      <c r="K2757" s="4"/>
    </row>
    <row r="2758" spans="9:11">
      <c r="I2758" s="4"/>
      <c r="K2758" s="4"/>
    </row>
    <row r="2759" spans="9:11">
      <c r="I2759" s="4"/>
      <c r="K2759" s="4"/>
    </row>
    <row r="2760" spans="9:11">
      <c r="I2760" s="4"/>
      <c r="K2760" s="4"/>
    </row>
    <row r="2761" spans="9:11">
      <c r="I2761" s="4"/>
      <c r="K2761" s="4"/>
    </row>
    <row r="2762" spans="9:11">
      <c r="I2762" s="4"/>
      <c r="K2762" s="4"/>
    </row>
    <row r="2763" spans="9:11">
      <c r="I2763" s="4"/>
      <c r="K2763" s="4"/>
    </row>
    <row r="2764" spans="9:11">
      <c r="I2764" s="4"/>
      <c r="K2764" s="4"/>
    </row>
    <row r="2765" spans="9:11">
      <c r="I2765" s="4"/>
      <c r="K2765" s="4"/>
    </row>
    <row r="2766" spans="9:11">
      <c r="I2766" s="4"/>
      <c r="K2766" s="4"/>
    </row>
    <row r="2767" spans="9:11">
      <c r="I2767" s="4"/>
      <c r="K2767" s="4"/>
    </row>
    <row r="2768" spans="9:11">
      <c r="I2768" s="4"/>
      <c r="K2768" s="4"/>
    </row>
    <row r="2769" spans="9:11">
      <c r="I2769" s="4"/>
      <c r="K2769" s="4"/>
    </row>
    <row r="2770" spans="9:11">
      <c r="I2770" s="4"/>
      <c r="K2770" s="4"/>
    </row>
    <row r="2771" spans="9:11">
      <c r="I2771" s="4"/>
      <c r="K2771" s="4"/>
    </row>
    <row r="2772" spans="9:11">
      <c r="I2772" s="4"/>
      <c r="K2772" s="4"/>
    </row>
    <row r="2773" spans="9:11">
      <c r="I2773" s="4"/>
      <c r="K2773" s="4"/>
    </row>
    <row r="2774" spans="9:11">
      <c r="I2774" s="4"/>
      <c r="K2774" s="4"/>
    </row>
    <row r="2775" spans="9:11">
      <c r="I2775" s="4"/>
      <c r="K2775" s="4"/>
    </row>
    <row r="2776" spans="9:11">
      <c r="I2776" s="4"/>
      <c r="K2776" s="4"/>
    </row>
    <row r="2777" spans="9:11">
      <c r="I2777" s="4"/>
      <c r="K2777" s="4"/>
    </row>
    <row r="2778" spans="9:11">
      <c r="I2778" s="4"/>
      <c r="K2778" s="4"/>
    </row>
    <row r="2779" spans="9:11">
      <c r="I2779" s="4"/>
      <c r="K2779" s="4"/>
    </row>
    <row r="2780" spans="9:11">
      <c r="I2780" s="4"/>
      <c r="K2780" s="4"/>
    </row>
    <row r="2781" spans="9:11">
      <c r="I2781" s="4"/>
      <c r="K2781" s="4"/>
    </row>
    <row r="2782" spans="9:11">
      <c r="I2782" s="4"/>
      <c r="K2782" s="4"/>
    </row>
    <row r="2783" spans="9:11">
      <c r="I2783" s="4"/>
      <c r="K2783" s="4"/>
    </row>
    <row r="2784" spans="9:11">
      <c r="I2784" s="4"/>
      <c r="K2784" s="4"/>
    </row>
    <row r="2785" spans="9:11">
      <c r="I2785" s="4"/>
      <c r="K2785" s="4"/>
    </row>
    <row r="2786" spans="9:11">
      <c r="I2786" s="4"/>
      <c r="K2786" s="4"/>
    </row>
    <row r="2787" spans="9:11">
      <c r="I2787" s="4"/>
      <c r="K2787" s="4"/>
    </row>
    <row r="2788" spans="9:11">
      <c r="I2788" s="4"/>
      <c r="K2788" s="4"/>
    </row>
    <row r="2789" spans="9:11">
      <c r="I2789" s="4"/>
      <c r="K2789" s="4"/>
    </row>
    <row r="2790" spans="9:11">
      <c r="I2790" s="4"/>
      <c r="K2790" s="4"/>
    </row>
    <row r="2791" spans="9:11">
      <c r="I2791" s="4"/>
      <c r="K2791" s="4"/>
    </row>
    <row r="2792" spans="9:11">
      <c r="I2792" s="4"/>
      <c r="K2792" s="4"/>
    </row>
    <row r="2793" spans="9:11">
      <c r="I2793" s="4"/>
      <c r="K2793" s="4"/>
    </row>
    <row r="2794" spans="9:11">
      <c r="I2794" s="4"/>
      <c r="K2794" s="4"/>
    </row>
    <row r="2795" spans="9:11">
      <c r="I2795" s="4"/>
      <c r="K2795" s="4"/>
    </row>
    <row r="2796" spans="9:11">
      <c r="I2796" s="4"/>
      <c r="K2796" s="4"/>
    </row>
    <row r="2797" spans="9:11">
      <c r="I2797" s="4"/>
      <c r="K2797" s="4"/>
    </row>
    <row r="2798" spans="9:11">
      <c r="I2798" s="4"/>
      <c r="K2798" s="4"/>
    </row>
    <row r="2799" spans="9:11">
      <c r="I2799" s="4"/>
      <c r="K2799" s="4"/>
    </row>
    <row r="2800" spans="9:11">
      <c r="I2800" s="4"/>
      <c r="K2800" s="4"/>
    </row>
    <row r="2801" spans="9:11">
      <c r="I2801" s="4"/>
      <c r="K2801" s="4"/>
    </row>
    <row r="2802" spans="9:11">
      <c r="I2802" s="4"/>
      <c r="K2802" s="4"/>
    </row>
    <row r="2803" spans="9:11">
      <c r="I2803" s="4"/>
      <c r="K2803" s="4"/>
    </row>
    <row r="2804" spans="9:11">
      <c r="I2804" s="4"/>
      <c r="K2804" s="4"/>
    </row>
    <row r="2805" spans="9:11">
      <c r="I2805" s="4"/>
      <c r="K2805" s="4"/>
    </row>
    <row r="2806" spans="9:11">
      <c r="I2806" s="4"/>
      <c r="K2806" s="4"/>
    </row>
    <row r="2807" spans="9:11">
      <c r="I2807" s="4"/>
      <c r="K2807" s="4"/>
    </row>
    <row r="2808" spans="9:11">
      <c r="I2808" s="4"/>
      <c r="K2808" s="4"/>
    </row>
    <row r="2809" spans="9:11">
      <c r="I2809" s="4"/>
      <c r="K2809" s="4"/>
    </row>
    <row r="2810" spans="9:11">
      <c r="I2810" s="4"/>
      <c r="K2810" s="4"/>
    </row>
    <row r="2811" spans="9:11">
      <c r="I2811" s="4"/>
      <c r="K2811" s="4"/>
    </row>
    <row r="2812" spans="9:11">
      <c r="I2812" s="4"/>
      <c r="K2812" s="4"/>
    </row>
    <row r="2813" spans="9:11">
      <c r="I2813" s="4"/>
      <c r="K2813" s="4"/>
    </row>
    <row r="2814" spans="9:11">
      <c r="I2814" s="4"/>
      <c r="K2814" s="4"/>
    </row>
    <row r="2815" spans="9:11">
      <c r="I2815" s="4"/>
      <c r="K2815" s="4"/>
    </row>
    <row r="2816" spans="9:11">
      <c r="I2816" s="4"/>
      <c r="K2816" s="4"/>
    </row>
    <row r="2817" spans="9:11">
      <c r="I2817" s="4"/>
      <c r="K2817" s="4"/>
    </row>
    <row r="2818" spans="9:11">
      <c r="I2818" s="4"/>
      <c r="K2818" s="4"/>
    </row>
    <row r="2819" spans="9:11">
      <c r="I2819" s="4"/>
      <c r="K2819" s="4"/>
    </row>
    <row r="2820" spans="9:11">
      <c r="I2820" s="4"/>
      <c r="K2820" s="4"/>
    </row>
    <row r="2821" spans="9:11">
      <c r="I2821" s="4"/>
      <c r="K2821" s="4"/>
    </row>
    <row r="2822" spans="9:11">
      <c r="I2822" s="4"/>
      <c r="K2822" s="4"/>
    </row>
    <row r="2823" spans="9:11">
      <c r="I2823" s="4"/>
      <c r="K2823" s="4"/>
    </row>
    <row r="2824" spans="9:11">
      <c r="I2824" s="4"/>
      <c r="K2824" s="4"/>
    </row>
    <row r="2825" spans="9:11">
      <c r="I2825" s="4"/>
      <c r="K2825" s="4"/>
    </row>
    <row r="2826" spans="9:11">
      <c r="I2826" s="4"/>
      <c r="K2826" s="4"/>
    </row>
    <row r="2827" spans="9:11">
      <c r="I2827" s="4"/>
      <c r="K2827" s="4"/>
    </row>
    <row r="2828" spans="9:11">
      <c r="I2828" s="4"/>
      <c r="K2828" s="4"/>
    </row>
    <row r="2829" spans="9:11">
      <c r="I2829" s="4"/>
      <c r="K2829" s="4"/>
    </row>
    <row r="2830" spans="9:11">
      <c r="I2830" s="4"/>
      <c r="K2830" s="4"/>
    </row>
    <row r="2831" spans="9:11">
      <c r="I2831" s="4"/>
      <c r="K2831" s="4"/>
    </row>
    <row r="2832" spans="9:11">
      <c r="I2832" s="4"/>
      <c r="K2832" s="4"/>
    </row>
    <row r="2833" spans="9:11">
      <c r="I2833" s="4"/>
      <c r="K2833" s="4"/>
    </row>
    <row r="2834" spans="9:11">
      <c r="I2834" s="4"/>
      <c r="K2834" s="4"/>
    </row>
    <row r="2835" spans="9:11">
      <c r="I2835" s="4"/>
      <c r="K2835" s="4"/>
    </row>
    <row r="2836" spans="9:11">
      <c r="I2836" s="4"/>
      <c r="K2836" s="4"/>
    </row>
    <row r="2837" spans="9:11">
      <c r="I2837" s="4"/>
      <c r="K2837" s="4"/>
    </row>
    <row r="2838" spans="9:11">
      <c r="I2838" s="4"/>
      <c r="K2838" s="4"/>
    </row>
    <row r="2839" spans="9:11">
      <c r="I2839" s="4"/>
      <c r="K2839" s="4"/>
    </row>
    <row r="2840" spans="9:11">
      <c r="I2840" s="4"/>
      <c r="K2840" s="4"/>
    </row>
    <row r="2841" spans="9:11">
      <c r="I2841" s="4"/>
      <c r="K2841" s="4"/>
    </row>
    <row r="2842" spans="9:11">
      <c r="I2842" s="4"/>
      <c r="K2842" s="4"/>
    </row>
    <row r="2843" spans="9:11">
      <c r="I2843" s="4"/>
      <c r="K2843" s="4"/>
    </row>
    <row r="2844" spans="9:11">
      <c r="I2844" s="4"/>
      <c r="K2844" s="4"/>
    </row>
    <row r="2845" spans="9:11">
      <c r="I2845" s="4"/>
      <c r="K2845" s="4"/>
    </row>
    <row r="2846" spans="9:11">
      <c r="I2846" s="4"/>
      <c r="K2846" s="4"/>
    </row>
    <row r="2847" spans="9:11">
      <c r="I2847" s="4"/>
      <c r="K2847" s="4"/>
    </row>
    <row r="2848" spans="9:11">
      <c r="I2848" s="4"/>
      <c r="K2848" s="4"/>
    </row>
    <row r="2849" spans="9:11">
      <c r="I2849" s="4"/>
      <c r="K2849" s="4"/>
    </row>
    <row r="2850" spans="9:11">
      <c r="I2850" s="4"/>
      <c r="K2850" s="4"/>
    </row>
    <row r="2851" spans="9:11">
      <c r="I2851" s="4"/>
      <c r="K2851" s="4"/>
    </row>
    <row r="2852" spans="9:11">
      <c r="I2852" s="4"/>
      <c r="K2852" s="4"/>
    </row>
    <row r="2853" spans="9:11">
      <c r="I2853" s="4"/>
      <c r="K2853" s="4"/>
    </row>
    <row r="2854" spans="9:11">
      <c r="I2854" s="4"/>
      <c r="K2854" s="4"/>
    </row>
    <row r="2855" spans="9:11">
      <c r="I2855" s="4"/>
      <c r="K2855" s="4"/>
    </row>
    <row r="2856" spans="9:11">
      <c r="I2856" s="4"/>
      <c r="K2856" s="4"/>
    </row>
    <row r="2857" spans="9:11">
      <c r="I2857" s="4"/>
      <c r="K2857" s="4"/>
    </row>
    <row r="2858" spans="9:11">
      <c r="I2858" s="4"/>
      <c r="K2858" s="4"/>
    </row>
    <row r="2859" spans="9:11">
      <c r="I2859" s="4"/>
      <c r="K2859" s="4"/>
    </row>
    <row r="2860" spans="9:11">
      <c r="I2860" s="4"/>
      <c r="K2860" s="4"/>
    </row>
    <row r="2861" spans="9:11">
      <c r="I2861" s="4"/>
      <c r="K2861" s="4"/>
    </row>
    <row r="2862" spans="9:11">
      <c r="I2862" s="4"/>
      <c r="K2862" s="4"/>
    </row>
    <row r="2863" spans="9:11">
      <c r="I2863" s="4"/>
      <c r="K2863" s="4"/>
    </row>
    <row r="2864" spans="9:11">
      <c r="I2864" s="4"/>
      <c r="K2864" s="4"/>
    </row>
    <row r="2865" spans="9:11">
      <c r="I2865" s="4"/>
      <c r="K2865" s="4"/>
    </row>
    <row r="2866" spans="9:11">
      <c r="I2866" s="4"/>
      <c r="K2866" s="4"/>
    </row>
    <row r="2867" spans="9:11">
      <c r="I2867" s="4"/>
      <c r="K2867" s="4"/>
    </row>
    <row r="2868" spans="9:11">
      <c r="I2868" s="4"/>
      <c r="K2868" s="4"/>
    </row>
    <row r="2869" spans="9:11">
      <c r="I2869" s="4"/>
      <c r="K2869" s="4"/>
    </row>
    <row r="2870" spans="9:11">
      <c r="I2870" s="4"/>
      <c r="K2870" s="4"/>
    </row>
    <row r="2871" spans="9:11">
      <c r="I2871" s="4"/>
      <c r="K2871" s="4"/>
    </row>
    <row r="2872" spans="9:11">
      <c r="I2872" s="4"/>
      <c r="K2872" s="4"/>
    </row>
    <row r="2873" spans="9:11">
      <c r="I2873" s="4"/>
      <c r="K2873" s="4"/>
    </row>
    <row r="2874" spans="9:11">
      <c r="I2874" s="4"/>
      <c r="K2874" s="4"/>
    </row>
    <row r="2875" spans="9:11">
      <c r="I2875" s="4"/>
      <c r="K2875" s="4"/>
    </row>
    <row r="2876" spans="9:11">
      <c r="I2876" s="4"/>
      <c r="K2876" s="4"/>
    </row>
    <row r="2877" spans="9:11">
      <c r="I2877" s="4"/>
      <c r="K2877" s="4"/>
    </row>
    <row r="2878" spans="9:11">
      <c r="I2878" s="4"/>
      <c r="K2878" s="4"/>
    </row>
    <row r="2879" spans="9:11">
      <c r="I2879" s="4"/>
      <c r="K2879" s="4"/>
    </row>
    <row r="2880" spans="9:11">
      <c r="I2880" s="4"/>
      <c r="K2880" s="4"/>
    </row>
    <row r="2881" spans="9:11">
      <c r="I2881" s="4"/>
      <c r="K2881" s="4"/>
    </row>
    <row r="2882" spans="9:11">
      <c r="I2882" s="4"/>
      <c r="K2882" s="4"/>
    </row>
    <row r="2883" spans="9:11">
      <c r="I2883" s="4"/>
      <c r="K2883" s="4"/>
    </row>
    <row r="2884" spans="9:11">
      <c r="I2884" s="4"/>
      <c r="K2884" s="4"/>
    </row>
    <row r="2885" spans="9:11">
      <c r="I2885" s="4"/>
      <c r="K2885" s="4"/>
    </row>
    <row r="2886" spans="9:11">
      <c r="I2886" s="4"/>
      <c r="K2886" s="4"/>
    </row>
    <row r="2887" spans="9:11">
      <c r="I2887" s="4"/>
      <c r="K2887" s="4"/>
    </row>
    <row r="2888" spans="9:11">
      <c r="I2888" s="4"/>
      <c r="K2888" s="4"/>
    </row>
    <row r="2889" spans="9:11">
      <c r="I2889" s="4"/>
      <c r="K2889" s="4"/>
    </row>
    <row r="2890" spans="9:11">
      <c r="I2890" s="4"/>
      <c r="K2890" s="4"/>
    </row>
    <row r="2891" spans="9:11">
      <c r="I2891" s="4"/>
      <c r="K2891" s="4"/>
    </row>
    <row r="2892" spans="9:11">
      <c r="I2892" s="4"/>
      <c r="K2892" s="4"/>
    </row>
    <row r="2893" spans="9:11">
      <c r="I2893" s="4"/>
      <c r="K2893" s="4"/>
    </row>
    <row r="2894" spans="9:11">
      <c r="I2894" s="4"/>
      <c r="K2894" s="4"/>
    </row>
    <row r="2895" spans="9:11">
      <c r="I2895" s="4"/>
      <c r="K2895" s="4"/>
    </row>
    <row r="2896" spans="9:11">
      <c r="I2896" s="4"/>
      <c r="K2896" s="4"/>
    </row>
    <row r="2897" spans="9:11">
      <c r="I2897" s="4"/>
      <c r="K2897" s="4"/>
    </row>
    <row r="2898" spans="9:11">
      <c r="I2898" s="4"/>
      <c r="K2898" s="4"/>
    </row>
    <row r="2899" spans="9:11">
      <c r="I2899" s="4"/>
      <c r="K2899" s="4"/>
    </row>
    <row r="2900" spans="9:11">
      <c r="I2900" s="4"/>
      <c r="K2900" s="4"/>
    </row>
    <row r="2901" spans="9:11">
      <c r="I2901" s="4"/>
      <c r="K2901" s="4"/>
    </row>
    <row r="2902" spans="9:11">
      <c r="I2902" s="4"/>
      <c r="K2902" s="4"/>
    </row>
    <row r="2903" spans="9:11">
      <c r="I2903" s="4"/>
      <c r="K2903" s="4"/>
    </row>
    <row r="2904" spans="9:11">
      <c r="I2904" s="4"/>
      <c r="K2904" s="4"/>
    </row>
    <row r="2905" spans="9:11">
      <c r="I2905" s="4"/>
      <c r="K2905" s="4"/>
    </row>
    <row r="2906" spans="9:11">
      <c r="I2906" s="4"/>
      <c r="K2906" s="4"/>
    </row>
    <row r="2907" spans="9:11">
      <c r="I2907" s="4"/>
      <c r="K2907" s="4"/>
    </row>
    <row r="2908" spans="9:11">
      <c r="I2908" s="4"/>
      <c r="K2908" s="4"/>
    </row>
    <row r="2909" spans="9:11">
      <c r="I2909" s="4"/>
      <c r="K2909" s="4"/>
    </row>
    <row r="2910" spans="9:11">
      <c r="I2910" s="4"/>
      <c r="K2910" s="4"/>
    </row>
    <row r="2911" spans="9:11">
      <c r="I2911" s="4"/>
      <c r="K2911" s="4"/>
    </row>
    <row r="2912" spans="9:11">
      <c r="I2912" s="4"/>
      <c r="K2912" s="4"/>
    </row>
    <row r="2913" spans="9:11">
      <c r="I2913" s="4"/>
      <c r="K2913" s="4"/>
    </row>
    <row r="2914" spans="9:11">
      <c r="I2914" s="4"/>
      <c r="K2914" s="4"/>
    </row>
    <row r="2915" spans="9:11">
      <c r="I2915" s="4"/>
      <c r="K2915" s="4"/>
    </row>
    <row r="2916" spans="9:11">
      <c r="I2916" s="4"/>
      <c r="K2916" s="4"/>
    </row>
    <row r="2917" spans="9:11">
      <c r="I2917" s="4"/>
      <c r="K2917" s="4"/>
    </row>
    <row r="2918" spans="9:11">
      <c r="I2918" s="4"/>
      <c r="K2918" s="4"/>
    </row>
    <row r="2919" spans="9:11">
      <c r="I2919" s="4"/>
      <c r="K2919" s="4"/>
    </row>
    <row r="2920" spans="9:11">
      <c r="I2920" s="4"/>
      <c r="K2920" s="4"/>
    </row>
    <row r="2921" spans="9:11">
      <c r="I2921" s="4"/>
      <c r="K2921" s="4"/>
    </row>
    <row r="2922" spans="9:11">
      <c r="I2922" s="4"/>
      <c r="K2922" s="4"/>
    </row>
    <row r="2923" spans="9:11">
      <c r="I2923" s="4"/>
      <c r="K2923" s="4"/>
    </row>
    <row r="2924" spans="9:11">
      <c r="I2924" s="4"/>
      <c r="K2924" s="4"/>
    </row>
    <row r="2925" spans="9:11">
      <c r="I2925" s="4"/>
      <c r="K2925" s="4"/>
    </row>
    <row r="2926" spans="9:11">
      <c r="I2926" s="4"/>
      <c r="K2926" s="4"/>
    </row>
    <row r="2927" spans="9:11">
      <c r="I2927" s="4"/>
      <c r="K2927" s="4"/>
    </row>
    <row r="2928" spans="9:11">
      <c r="I2928" s="4"/>
      <c r="K2928" s="4"/>
    </row>
    <row r="2929" spans="9:11">
      <c r="I2929" s="4"/>
      <c r="K2929" s="4"/>
    </row>
    <row r="2930" spans="9:11">
      <c r="I2930" s="4"/>
      <c r="K2930" s="4"/>
    </row>
    <row r="2931" spans="9:11">
      <c r="I2931" s="4"/>
      <c r="K2931" s="4"/>
    </row>
    <row r="2932" spans="9:11">
      <c r="I2932" s="4"/>
      <c r="K2932" s="4"/>
    </row>
    <row r="2933" spans="9:11">
      <c r="I2933" s="4"/>
      <c r="K2933" s="4"/>
    </row>
    <row r="2934" spans="9:11">
      <c r="I2934" s="4"/>
      <c r="K2934" s="4"/>
    </row>
    <row r="2935" spans="9:11">
      <c r="I2935" s="4"/>
      <c r="K2935" s="4"/>
    </row>
    <row r="2936" spans="9:11">
      <c r="I2936" s="4"/>
      <c r="K2936" s="4"/>
    </row>
    <row r="2937" spans="9:11">
      <c r="I2937" s="4"/>
      <c r="K2937" s="4"/>
    </row>
    <row r="2938" spans="9:11">
      <c r="I2938" s="4"/>
      <c r="K2938" s="4"/>
    </row>
    <row r="2939" spans="9:11">
      <c r="I2939" s="4"/>
      <c r="K2939" s="4"/>
    </row>
    <row r="2940" spans="9:11">
      <c r="I2940" s="4"/>
      <c r="K2940" s="4"/>
    </row>
    <row r="2941" spans="9:11">
      <c r="I2941" s="4"/>
      <c r="K2941" s="4"/>
    </row>
    <row r="2942" spans="9:11">
      <c r="I2942" s="4"/>
      <c r="K2942" s="4"/>
    </row>
    <row r="2943" spans="9:11">
      <c r="I2943" s="4"/>
      <c r="K2943" s="4"/>
    </row>
    <row r="2944" spans="9:11">
      <c r="I2944" s="4"/>
      <c r="K2944" s="4"/>
    </row>
    <row r="2945" spans="9:11">
      <c r="I2945" s="4"/>
      <c r="K2945" s="4"/>
    </row>
    <row r="2946" spans="9:11">
      <c r="I2946" s="4"/>
      <c r="K2946" s="4"/>
    </row>
    <row r="2947" spans="9:11">
      <c r="I2947" s="4"/>
      <c r="K2947" s="4"/>
    </row>
    <row r="2948" spans="9:11">
      <c r="I2948" s="4"/>
      <c r="K2948" s="4"/>
    </row>
    <row r="2949" spans="9:11">
      <c r="I2949" s="4"/>
      <c r="K2949" s="4"/>
    </row>
    <row r="2950" spans="9:11">
      <c r="I2950" s="4"/>
      <c r="K2950" s="4"/>
    </row>
    <row r="2951" spans="9:11">
      <c r="I2951" s="4"/>
      <c r="K2951" s="4"/>
    </row>
    <row r="2952" spans="9:11">
      <c r="I2952" s="4"/>
      <c r="K2952" s="4"/>
    </row>
    <row r="2953" spans="9:11">
      <c r="I2953" s="4"/>
      <c r="K2953" s="4"/>
    </row>
    <row r="2954" spans="9:11">
      <c r="I2954" s="4"/>
      <c r="K2954" s="4"/>
    </row>
    <row r="2955" spans="9:11">
      <c r="I2955" s="4"/>
      <c r="K2955" s="4"/>
    </row>
    <row r="2956" spans="9:11">
      <c r="I2956" s="4"/>
      <c r="K2956" s="4"/>
    </row>
    <row r="2957" spans="9:11">
      <c r="I2957" s="4"/>
      <c r="K2957" s="4"/>
    </row>
    <row r="2958" spans="9:11">
      <c r="I2958" s="4"/>
      <c r="K2958" s="4"/>
    </row>
    <row r="2959" spans="9:11">
      <c r="I2959" s="4"/>
      <c r="K2959" s="4"/>
    </row>
    <row r="2960" spans="9:11">
      <c r="I2960" s="4"/>
      <c r="K2960" s="4"/>
    </row>
    <row r="2961" spans="9:11">
      <c r="I2961" s="4"/>
      <c r="K2961" s="4"/>
    </row>
    <row r="2962" spans="9:11">
      <c r="I2962" s="4"/>
      <c r="K2962" s="4"/>
    </row>
    <row r="2963" spans="9:11">
      <c r="I2963" s="4"/>
      <c r="K2963" s="4"/>
    </row>
    <row r="2964" spans="9:11">
      <c r="I2964" s="4"/>
      <c r="K2964" s="4"/>
    </row>
    <row r="2965" spans="9:11">
      <c r="I2965" s="4"/>
      <c r="K2965" s="4"/>
    </row>
    <row r="2966" spans="9:11">
      <c r="I2966" s="4"/>
      <c r="K2966" s="4"/>
    </row>
    <row r="2967" spans="9:11">
      <c r="I2967" s="4"/>
      <c r="K2967" s="4"/>
    </row>
    <row r="2968" spans="9:11">
      <c r="I2968" s="4"/>
      <c r="K2968" s="4"/>
    </row>
    <row r="2969" spans="9:11">
      <c r="I2969" s="4"/>
      <c r="K2969" s="4"/>
    </row>
    <row r="2970" spans="9:11">
      <c r="I2970" s="4"/>
      <c r="K2970" s="4"/>
    </row>
    <row r="2971" spans="9:11">
      <c r="I2971" s="4"/>
      <c r="K2971" s="4"/>
    </row>
    <row r="2972" spans="9:11">
      <c r="I2972" s="4"/>
      <c r="K2972" s="4"/>
    </row>
    <row r="2973" spans="9:11">
      <c r="I2973" s="4"/>
      <c r="K2973" s="4"/>
    </row>
    <row r="2974" spans="9:11">
      <c r="I2974" s="4"/>
      <c r="K2974" s="4"/>
    </row>
    <row r="2975" spans="9:11">
      <c r="I2975" s="4"/>
      <c r="K2975" s="4"/>
    </row>
    <row r="2976" spans="9:11">
      <c r="I2976" s="4"/>
      <c r="K2976" s="4"/>
    </row>
    <row r="2977" spans="9:11">
      <c r="I2977" s="4"/>
      <c r="K2977" s="4"/>
    </row>
    <row r="2978" spans="9:11">
      <c r="I2978" s="4"/>
      <c r="K2978" s="4"/>
    </row>
    <row r="2979" spans="9:11">
      <c r="I2979" s="4"/>
      <c r="K2979" s="4"/>
    </row>
    <row r="2980" spans="9:11">
      <c r="I2980" s="4"/>
      <c r="K2980" s="4"/>
    </row>
    <row r="2981" spans="9:11">
      <c r="I2981" s="4"/>
      <c r="K2981" s="4"/>
    </row>
    <row r="2982" spans="9:11">
      <c r="I2982" s="4"/>
      <c r="K2982" s="4"/>
    </row>
    <row r="2983" spans="9:11">
      <c r="I2983" s="4"/>
      <c r="K2983" s="4"/>
    </row>
    <row r="2984" spans="9:11">
      <c r="I2984" s="4"/>
      <c r="K2984" s="4"/>
    </row>
    <row r="2985" spans="9:11">
      <c r="I2985" s="4"/>
      <c r="K2985" s="4"/>
    </row>
    <row r="2986" spans="9:11">
      <c r="I2986" s="4"/>
      <c r="K2986" s="4"/>
    </row>
    <row r="2987" spans="9:11">
      <c r="I2987" s="4"/>
      <c r="K2987" s="4"/>
    </row>
    <row r="2988" spans="9:11">
      <c r="I2988" s="4"/>
      <c r="K2988" s="4"/>
    </row>
    <row r="2989" spans="9:11">
      <c r="I2989" s="4"/>
      <c r="K2989" s="4"/>
    </row>
    <row r="2990" spans="9:11">
      <c r="I2990" s="4"/>
      <c r="K2990" s="4"/>
    </row>
    <row r="2991" spans="9:11">
      <c r="I2991" s="4"/>
      <c r="K2991" s="4"/>
    </row>
    <row r="2992" spans="9:11">
      <c r="I2992" s="4"/>
      <c r="K2992" s="4"/>
    </row>
    <row r="2993" spans="9:11">
      <c r="I2993" s="4"/>
      <c r="K2993" s="4"/>
    </row>
    <row r="2994" spans="9:11">
      <c r="I2994" s="4"/>
      <c r="K2994" s="4"/>
    </row>
    <row r="2995" spans="9:11">
      <c r="I2995" s="4"/>
      <c r="K2995" s="4"/>
    </row>
    <row r="2996" spans="9:11">
      <c r="I2996" s="4"/>
      <c r="K2996" s="4"/>
    </row>
    <row r="2997" spans="9:11">
      <c r="I2997" s="4"/>
      <c r="K2997" s="4"/>
    </row>
    <row r="2998" spans="9:11">
      <c r="I2998" s="4"/>
      <c r="K2998" s="4"/>
    </row>
    <row r="2999" spans="9:11">
      <c r="I2999" s="4"/>
      <c r="K2999" s="4"/>
    </row>
    <row r="3000" spans="9:11">
      <c r="I3000" s="4"/>
      <c r="K3000" s="4"/>
    </row>
    <row r="3001" spans="9:11">
      <c r="I3001" s="4"/>
      <c r="K3001" s="4"/>
    </row>
    <row r="3002" spans="9:11">
      <c r="I3002" s="4"/>
      <c r="K3002" s="4"/>
    </row>
    <row r="3003" spans="9:11">
      <c r="I3003" s="4"/>
      <c r="K3003" s="4"/>
    </row>
    <row r="3004" spans="9:11">
      <c r="I3004" s="4"/>
      <c r="K3004" s="4"/>
    </row>
    <row r="3005" spans="9:11">
      <c r="I3005" s="4"/>
      <c r="K3005" s="4"/>
    </row>
    <row r="3006" spans="9:11">
      <c r="I3006" s="4"/>
      <c r="K3006" s="4"/>
    </row>
    <row r="3007" spans="9:11">
      <c r="I3007" s="4"/>
      <c r="K3007" s="4"/>
    </row>
    <row r="3008" spans="9:11">
      <c r="I3008" s="4"/>
      <c r="K3008" s="4"/>
    </row>
    <row r="3009" spans="9:11">
      <c r="I3009" s="4"/>
      <c r="K3009" s="4"/>
    </row>
    <row r="3010" spans="9:11">
      <c r="I3010" s="4"/>
      <c r="K3010" s="4"/>
    </row>
    <row r="3011" spans="9:11">
      <c r="I3011" s="4"/>
      <c r="K3011" s="4"/>
    </row>
    <row r="3012" spans="9:11">
      <c r="I3012" s="4"/>
      <c r="K3012" s="4"/>
    </row>
    <row r="3013" spans="9:11">
      <c r="I3013" s="4"/>
      <c r="K3013" s="4"/>
    </row>
    <row r="3014" spans="9:11">
      <c r="I3014" s="4"/>
      <c r="K3014" s="4"/>
    </row>
    <row r="3015" spans="9:11">
      <c r="I3015" s="4"/>
      <c r="K3015" s="4"/>
    </row>
    <row r="3016" spans="9:11">
      <c r="I3016" s="4"/>
      <c r="K3016" s="4"/>
    </row>
    <row r="3017" spans="9:11">
      <c r="I3017" s="4"/>
      <c r="K3017" s="4"/>
    </row>
    <row r="3018" spans="9:11">
      <c r="I3018" s="4"/>
      <c r="K3018" s="4"/>
    </row>
    <row r="3019" spans="9:11">
      <c r="I3019" s="4"/>
      <c r="K3019" s="4"/>
    </row>
    <row r="3020" spans="9:11">
      <c r="I3020" s="4"/>
      <c r="K3020" s="4"/>
    </row>
    <row r="3021" spans="9:11">
      <c r="I3021" s="4"/>
      <c r="K3021" s="4"/>
    </row>
    <row r="3022" spans="9:11">
      <c r="I3022" s="4"/>
      <c r="K3022" s="4"/>
    </row>
    <row r="3023" spans="9:11">
      <c r="I3023" s="4"/>
      <c r="K3023" s="4"/>
    </row>
    <row r="3024" spans="9:11">
      <c r="I3024" s="4"/>
      <c r="K3024" s="4"/>
    </row>
    <row r="3025" spans="9:11">
      <c r="I3025" s="4"/>
      <c r="K3025" s="4"/>
    </row>
    <row r="3026" spans="9:11">
      <c r="I3026" s="4"/>
      <c r="K3026" s="4"/>
    </row>
    <row r="3027" spans="9:11">
      <c r="I3027" s="4"/>
      <c r="K3027" s="4"/>
    </row>
    <row r="3028" spans="9:11">
      <c r="I3028" s="4"/>
      <c r="K3028" s="4"/>
    </row>
    <row r="3029" spans="9:11">
      <c r="I3029" s="4"/>
      <c r="K3029" s="4"/>
    </row>
    <row r="3030" spans="9:11">
      <c r="I3030" s="4"/>
      <c r="K3030" s="4"/>
    </row>
    <row r="3031" spans="9:11">
      <c r="I3031" s="4"/>
      <c r="K3031" s="4"/>
    </row>
    <row r="3032" spans="9:11">
      <c r="I3032" s="4"/>
      <c r="K3032" s="4"/>
    </row>
    <row r="3033" spans="9:11">
      <c r="I3033" s="4"/>
      <c r="K3033" s="4"/>
    </row>
    <row r="3034" spans="9:11">
      <c r="I3034" s="4"/>
      <c r="K3034" s="4"/>
    </row>
    <row r="3035" spans="9:11">
      <c r="I3035" s="4"/>
      <c r="K3035" s="4"/>
    </row>
    <row r="3036" spans="9:11">
      <c r="I3036" s="4"/>
      <c r="K3036" s="4"/>
    </row>
    <row r="3037" spans="9:11">
      <c r="I3037" s="4"/>
      <c r="K3037" s="4"/>
    </row>
    <row r="3038" spans="9:11">
      <c r="I3038" s="4"/>
      <c r="K3038" s="4"/>
    </row>
    <row r="3039" spans="9:11">
      <c r="I3039" s="4"/>
      <c r="K3039" s="4"/>
    </row>
    <row r="3040" spans="9:11">
      <c r="I3040" s="4"/>
      <c r="K3040" s="4"/>
    </row>
    <row r="3041" spans="9:11">
      <c r="I3041" s="4"/>
      <c r="K3041" s="4"/>
    </row>
    <row r="3042" spans="9:11">
      <c r="I3042" s="4"/>
      <c r="K3042" s="4"/>
    </row>
    <row r="3043" spans="9:11">
      <c r="I3043" s="4"/>
      <c r="K3043" s="4"/>
    </row>
    <row r="3044" spans="9:11">
      <c r="I3044" s="4"/>
      <c r="K3044" s="4"/>
    </row>
    <row r="3045" spans="9:11">
      <c r="I3045" s="4"/>
      <c r="K3045" s="4"/>
    </row>
    <row r="3046" spans="9:11">
      <c r="I3046" s="4"/>
      <c r="K3046" s="4"/>
    </row>
    <row r="3047" spans="9:11">
      <c r="I3047" s="4"/>
      <c r="K3047" s="4"/>
    </row>
    <row r="3048" spans="9:11">
      <c r="I3048" s="4"/>
      <c r="K3048" s="4"/>
    </row>
    <row r="3049" spans="9:11">
      <c r="I3049" s="4"/>
      <c r="K3049" s="4"/>
    </row>
    <row r="3050" spans="9:11">
      <c r="I3050" s="4"/>
      <c r="K3050" s="4"/>
    </row>
    <row r="3051" spans="9:11">
      <c r="I3051" s="4"/>
      <c r="K3051" s="4"/>
    </row>
    <row r="3052" spans="9:11">
      <c r="I3052" s="4"/>
      <c r="K3052" s="4"/>
    </row>
    <row r="3053" spans="9:11">
      <c r="I3053" s="4"/>
      <c r="K3053" s="4"/>
    </row>
    <row r="3054" spans="9:11">
      <c r="I3054" s="4"/>
      <c r="K3054" s="4"/>
    </row>
    <row r="3055" spans="9:11">
      <c r="I3055" s="4"/>
      <c r="K3055" s="4"/>
    </row>
    <row r="3056" spans="9:11">
      <c r="I3056" s="4"/>
      <c r="K3056" s="4"/>
    </row>
    <row r="3057" spans="9:11">
      <c r="I3057" s="4"/>
      <c r="K3057" s="4"/>
    </row>
    <row r="3058" spans="9:11">
      <c r="I3058" s="4"/>
      <c r="K3058" s="4"/>
    </row>
    <row r="3059" spans="9:11">
      <c r="I3059" s="4"/>
      <c r="K3059" s="4"/>
    </row>
    <row r="3060" spans="9:11">
      <c r="I3060" s="4"/>
      <c r="K3060" s="4"/>
    </row>
    <row r="3061" spans="9:11">
      <c r="I3061" s="4"/>
      <c r="K3061" s="4"/>
    </row>
    <row r="3062" spans="9:11">
      <c r="I3062" s="4"/>
      <c r="K3062" s="4"/>
    </row>
    <row r="3063" spans="9:11">
      <c r="I3063" s="4"/>
      <c r="K3063" s="4"/>
    </row>
    <row r="3064" spans="9:11">
      <c r="I3064" s="4"/>
      <c r="K3064" s="4"/>
    </row>
    <row r="3065" spans="9:11">
      <c r="I3065" s="4"/>
      <c r="K3065" s="4"/>
    </row>
    <row r="3066" spans="9:11">
      <c r="I3066" s="4"/>
      <c r="K3066" s="4"/>
    </row>
    <row r="3067" spans="9:11">
      <c r="I3067" s="4"/>
      <c r="K3067" s="4"/>
    </row>
    <row r="3068" spans="9:11">
      <c r="I3068" s="4"/>
      <c r="K3068" s="4"/>
    </row>
    <row r="3069" spans="9:11">
      <c r="I3069" s="4"/>
      <c r="K3069" s="4"/>
    </row>
    <row r="3070" spans="9:11">
      <c r="I3070" s="4"/>
      <c r="K3070" s="4"/>
    </row>
    <row r="3071" spans="9:11">
      <c r="I3071" s="4"/>
      <c r="K3071" s="4"/>
    </row>
    <row r="3072" spans="9:11">
      <c r="I3072" s="4"/>
      <c r="K3072" s="4"/>
    </row>
    <row r="3073" spans="9:11">
      <c r="I3073" s="4"/>
      <c r="K3073" s="4"/>
    </row>
    <row r="3074" spans="9:11">
      <c r="I3074" s="4"/>
      <c r="K3074" s="4"/>
    </row>
    <row r="3075" spans="9:11">
      <c r="I3075" s="4"/>
      <c r="K3075" s="4"/>
    </row>
    <row r="3076" spans="9:11">
      <c r="I3076" s="4"/>
      <c r="K3076" s="4"/>
    </row>
    <row r="3077" spans="9:11">
      <c r="I3077" s="4"/>
      <c r="K3077" s="4"/>
    </row>
    <row r="3078" spans="9:11">
      <c r="I3078" s="4"/>
      <c r="K3078" s="4"/>
    </row>
    <row r="3079" spans="9:11">
      <c r="I3079" s="4"/>
      <c r="K3079" s="4"/>
    </row>
    <row r="3080" spans="9:11">
      <c r="I3080" s="4"/>
      <c r="K3080" s="4"/>
    </row>
    <row r="3081" spans="9:11">
      <c r="I3081" s="4"/>
      <c r="K3081" s="4"/>
    </row>
    <row r="3082" spans="9:11">
      <c r="I3082" s="4"/>
      <c r="K3082" s="4"/>
    </row>
    <row r="3083" spans="9:11">
      <c r="I3083" s="4"/>
      <c r="K3083" s="4"/>
    </row>
    <row r="3084" spans="9:11">
      <c r="I3084" s="4"/>
      <c r="K3084" s="4"/>
    </row>
    <row r="3085" spans="9:11">
      <c r="I3085" s="4"/>
      <c r="K3085" s="4"/>
    </row>
    <row r="3086" spans="9:11">
      <c r="I3086" s="4"/>
      <c r="K3086" s="4"/>
    </row>
    <row r="3087" spans="9:11">
      <c r="I3087" s="4"/>
      <c r="K3087" s="4"/>
    </row>
    <row r="3088" spans="9:11">
      <c r="I3088" s="4"/>
      <c r="K3088" s="4"/>
    </row>
    <row r="3089" spans="9:11">
      <c r="I3089" s="4"/>
      <c r="K3089" s="4"/>
    </row>
    <row r="3090" spans="9:11">
      <c r="I3090" s="4"/>
      <c r="K3090" s="4"/>
    </row>
    <row r="3091" spans="9:11">
      <c r="I3091" s="4"/>
      <c r="K3091" s="4"/>
    </row>
    <row r="3092" spans="9:11">
      <c r="I3092" s="4"/>
      <c r="K3092" s="4"/>
    </row>
    <row r="3093" spans="9:11">
      <c r="I3093" s="4"/>
      <c r="K3093" s="4"/>
    </row>
    <row r="3094" spans="9:11">
      <c r="I3094" s="4"/>
      <c r="K3094" s="4"/>
    </row>
    <row r="3095" spans="9:11">
      <c r="I3095" s="4"/>
      <c r="K3095" s="4"/>
    </row>
    <row r="3096" spans="9:11">
      <c r="I3096" s="4"/>
      <c r="K3096" s="4"/>
    </row>
    <row r="3097" spans="9:11">
      <c r="I3097" s="4"/>
      <c r="K3097" s="4"/>
    </row>
    <row r="3098" spans="9:11">
      <c r="I3098" s="4"/>
      <c r="K3098" s="4"/>
    </row>
    <row r="3099" spans="9:11">
      <c r="I3099" s="4"/>
      <c r="K3099" s="4"/>
    </row>
    <row r="3100" spans="9:11">
      <c r="I3100" s="4"/>
      <c r="K3100" s="4"/>
    </row>
    <row r="3101" spans="9:11">
      <c r="I3101" s="4"/>
      <c r="K3101" s="4"/>
    </row>
    <row r="3102" spans="9:11">
      <c r="I3102" s="4"/>
      <c r="K3102" s="4"/>
    </row>
    <row r="3103" spans="9:11">
      <c r="I3103" s="4"/>
      <c r="K3103" s="4"/>
    </row>
    <row r="3104" spans="9:11">
      <c r="I3104" s="4"/>
      <c r="K3104" s="4"/>
    </row>
    <row r="3105" spans="9:11">
      <c r="I3105" s="4"/>
      <c r="K3105" s="4"/>
    </row>
    <row r="3106" spans="9:11">
      <c r="I3106" s="4"/>
      <c r="K3106" s="4"/>
    </row>
    <row r="3107" spans="9:11">
      <c r="I3107" s="4"/>
      <c r="K3107" s="4"/>
    </row>
    <row r="3108" spans="9:11">
      <c r="I3108" s="4"/>
      <c r="K3108" s="4"/>
    </row>
    <row r="3109" spans="9:11">
      <c r="I3109" s="4"/>
      <c r="K3109" s="4"/>
    </row>
    <row r="3110" spans="9:11">
      <c r="I3110" s="4"/>
      <c r="K3110" s="4"/>
    </row>
    <row r="3111" spans="9:11">
      <c r="I3111" s="4"/>
      <c r="K3111" s="4"/>
    </row>
    <row r="3112" spans="9:11">
      <c r="I3112" s="4"/>
      <c r="K3112" s="4"/>
    </row>
    <row r="3113" spans="9:11">
      <c r="I3113" s="4"/>
      <c r="K3113" s="4"/>
    </row>
    <row r="3114" spans="9:11">
      <c r="I3114" s="4"/>
      <c r="K3114" s="4"/>
    </row>
    <row r="3115" spans="9:11">
      <c r="I3115" s="4"/>
      <c r="K3115" s="4"/>
    </row>
    <row r="3116" spans="9:11">
      <c r="I3116" s="4"/>
      <c r="K3116" s="4"/>
    </row>
    <row r="3117" spans="9:11">
      <c r="I3117" s="4"/>
      <c r="K3117" s="4"/>
    </row>
    <row r="3118" spans="9:11">
      <c r="I3118" s="4"/>
      <c r="K3118" s="4"/>
    </row>
    <row r="3119" spans="9:11">
      <c r="I3119" s="4"/>
      <c r="K3119" s="4"/>
    </row>
    <row r="3120" spans="9:11">
      <c r="I3120" s="4"/>
      <c r="K3120" s="4"/>
    </row>
    <row r="3121" spans="9:11">
      <c r="I3121" s="4"/>
      <c r="K3121" s="4"/>
    </row>
    <row r="3122" spans="9:11">
      <c r="I3122" s="4"/>
      <c r="K3122" s="4"/>
    </row>
    <row r="3123" spans="9:11">
      <c r="I3123" s="4"/>
      <c r="K3123" s="4"/>
    </row>
    <row r="3124" spans="9:11">
      <c r="I3124" s="4"/>
      <c r="K3124" s="4"/>
    </row>
    <row r="3125" spans="9:11">
      <c r="I3125" s="4"/>
      <c r="K3125" s="4"/>
    </row>
    <row r="3126" spans="9:11">
      <c r="I3126" s="4"/>
      <c r="K3126" s="4"/>
    </row>
    <row r="3127" spans="9:11">
      <c r="I3127" s="4"/>
      <c r="K3127" s="4"/>
    </row>
    <row r="3128" spans="9:11">
      <c r="I3128" s="4"/>
      <c r="K3128" s="4"/>
    </row>
    <row r="3129" spans="9:11">
      <c r="I3129" s="4"/>
      <c r="K3129" s="4"/>
    </row>
    <row r="3130" spans="9:11">
      <c r="I3130" s="4"/>
      <c r="K3130" s="4"/>
    </row>
    <row r="3131" spans="9:11">
      <c r="I3131" s="4"/>
      <c r="K3131" s="4"/>
    </row>
    <row r="3132" spans="9:11">
      <c r="I3132" s="4"/>
      <c r="K3132" s="4"/>
    </row>
    <row r="3133" spans="9:11">
      <c r="I3133" s="4"/>
      <c r="K3133" s="4"/>
    </row>
    <row r="3134" spans="9:11">
      <c r="I3134" s="4"/>
      <c r="K3134" s="4"/>
    </row>
    <row r="3135" spans="9:11">
      <c r="I3135" s="4"/>
      <c r="K3135" s="4"/>
    </row>
    <row r="3136" spans="9:11">
      <c r="I3136" s="4"/>
      <c r="K3136" s="4"/>
    </row>
    <row r="3137" spans="9:11">
      <c r="I3137" s="4"/>
      <c r="K3137" s="4"/>
    </row>
    <row r="3138" spans="9:11">
      <c r="I3138" s="4"/>
      <c r="K3138" s="4"/>
    </row>
    <row r="3139" spans="9:11">
      <c r="I3139" s="4"/>
      <c r="K3139" s="4"/>
    </row>
    <row r="3140" spans="9:11">
      <c r="I3140" s="4"/>
      <c r="K3140" s="4"/>
    </row>
    <row r="3141" spans="9:11">
      <c r="I3141" s="4"/>
      <c r="K3141" s="4"/>
    </row>
    <row r="3142" spans="9:11">
      <c r="I3142" s="4"/>
      <c r="K3142" s="4"/>
    </row>
    <row r="3143" spans="9:11">
      <c r="I3143" s="4"/>
      <c r="K3143" s="4"/>
    </row>
    <row r="3144" spans="9:11">
      <c r="I3144" s="4"/>
      <c r="K3144" s="4"/>
    </row>
    <row r="3145" spans="9:11">
      <c r="I3145" s="4"/>
      <c r="K3145" s="4"/>
    </row>
    <row r="3146" spans="9:11">
      <c r="I3146" s="4"/>
      <c r="K3146" s="4"/>
    </row>
    <row r="3147" spans="9:11">
      <c r="I3147" s="4"/>
      <c r="K3147" s="4"/>
    </row>
    <row r="3148" spans="9:11">
      <c r="I3148" s="4"/>
      <c r="K3148" s="4"/>
    </row>
    <row r="3149" spans="9:11">
      <c r="I3149" s="4"/>
      <c r="K3149" s="4"/>
    </row>
    <row r="3150" spans="9:11">
      <c r="I3150" s="4"/>
      <c r="K3150" s="4"/>
    </row>
    <row r="3151" spans="9:11">
      <c r="I3151" s="4"/>
      <c r="K3151" s="4"/>
    </row>
    <row r="3152" spans="9:11">
      <c r="I3152" s="4"/>
      <c r="K3152" s="4"/>
    </row>
    <row r="3153" spans="9:11">
      <c r="I3153" s="4"/>
      <c r="K3153" s="4"/>
    </row>
    <row r="3154" spans="9:11">
      <c r="I3154" s="4"/>
      <c r="K3154" s="4"/>
    </row>
    <row r="3155" spans="9:11">
      <c r="I3155" s="4"/>
      <c r="K3155" s="4"/>
    </row>
    <row r="3156" spans="9:11">
      <c r="I3156" s="4"/>
      <c r="K3156" s="4"/>
    </row>
    <row r="3157" spans="9:11">
      <c r="I3157" s="4"/>
      <c r="K3157" s="4"/>
    </row>
    <row r="3158" spans="9:11">
      <c r="I3158" s="4"/>
      <c r="K3158" s="4"/>
    </row>
    <row r="3159" spans="9:11">
      <c r="I3159" s="4"/>
      <c r="K3159" s="4"/>
    </row>
    <row r="3160" spans="9:11">
      <c r="I3160" s="4"/>
      <c r="K3160" s="4"/>
    </row>
    <row r="3161" spans="9:11">
      <c r="I3161" s="4"/>
      <c r="K3161" s="4"/>
    </row>
    <row r="3162" spans="9:11">
      <c r="I3162" s="4"/>
      <c r="K3162" s="4"/>
    </row>
    <row r="3163" spans="9:11">
      <c r="I3163" s="4"/>
      <c r="K3163" s="4"/>
    </row>
    <row r="3164" spans="9:11">
      <c r="I3164" s="4"/>
      <c r="K3164" s="4"/>
    </row>
    <row r="3165" spans="9:11">
      <c r="I3165" s="4"/>
      <c r="K3165" s="4"/>
    </row>
    <row r="3166" spans="9:11">
      <c r="I3166" s="4"/>
      <c r="K3166" s="4"/>
    </row>
    <row r="3167" spans="9:11">
      <c r="I3167" s="4"/>
      <c r="K3167" s="4"/>
    </row>
    <row r="3168" spans="9:11">
      <c r="I3168" s="4"/>
      <c r="K3168" s="4"/>
    </row>
    <row r="3169" spans="9:11">
      <c r="I3169" s="4"/>
      <c r="K3169" s="4"/>
    </row>
    <row r="3170" spans="9:11">
      <c r="I3170" s="4"/>
      <c r="K3170" s="4"/>
    </row>
    <row r="3171" spans="9:11">
      <c r="I3171" s="4"/>
      <c r="K3171" s="4"/>
    </row>
    <row r="3172" spans="9:11">
      <c r="I3172" s="4"/>
      <c r="K3172" s="4"/>
    </row>
    <row r="3173" spans="9:11">
      <c r="I3173" s="4"/>
      <c r="K3173" s="4"/>
    </row>
    <row r="3174" spans="9:11">
      <c r="I3174" s="4"/>
      <c r="K3174" s="4"/>
    </row>
    <row r="3175" spans="9:11">
      <c r="I3175" s="4"/>
      <c r="K3175" s="4"/>
    </row>
    <row r="3176" spans="9:11">
      <c r="I3176" s="4"/>
      <c r="K3176" s="4"/>
    </row>
    <row r="3177" spans="9:11">
      <c r="I3177" s="4"/>
      <c r="K3177" s="4"/>
    </row>
    <row r="3178" spans="9:11">
      <c r="I3178" s="4"/>
      <c r="K3178" s="4"/>
    </row>
    <row r="3179" spans="9:11">
      <c r="I3179" s="4"/>
      <c r="K3179" s="4"/>
    </row>
    <row r="3180" spans="9:11">
      <c r="I3180" s="4"/>
      <c r="K3180" s="4"/>
    </row>
    <row r="3181" spans="9:11">
      <c r="I3181" s="4"/>
      <c r="K3181" s="4"/>
    </row>
    <row r="3182" spans="9:11">
      <c r="I3182" s="4"/>
      <c r="K3182" s="4"/>
    </row>
    <row r="3183" spans="9:11">
      <c r="I3183" s="4"/>
      <c r="K3183" s="4"/>
    </row>
    <row r="3184" spans="9:11">
      <c r="I3184" s="4"/>
      <c r="K3184" s="4"/>
    </row>
    <row r="3185" spans="9:11">
      <c r="I3185" s="4"/>
      <c r="K3185" s="4"/>
    </row>
    <row r="3186" spans="9:11">
      <c r="I3186" s="4"/>
      <c r="K3186" s="4"/>
    </row>
    <row r="3187" spans="9:11">
      <c r="I3187" s="4"/>
      <c r="K3187" s="4"/>
    </row>
    <row r="3188" spans="9:11">
      <c r="I3188" s="4"/>
      <c r="K3188" s="4"/>
    </row>
    <row r="3189" spans="9:11">
      <c r="I3189" s="4"/>
      <c r="K3189" s="4"/>
    </row>
    <row r="3190" spans="9:11">
      <c r="I3190" s="4"/>
      <c r="K3190" s="4"/>
    </row>
    <row r="3191" spans="9:11">
      <c r="I3191" s="4"/>
      <c r="K3191" s="4"/>
    </row>
    <row r="3192" spans="9:11">
      <c r="I3192" s="4"/>
      <c r="K3192" s="4"/>
    </row>
    <row r="3193" spans="9:11">
      <c r="I3193" s="4"/>
      <c r="K3193" s="4"/>
    </row>
    <row r="3194" spans="9:11">
      <c r="I3194" s="4"/>
      <c r="K3194" s="4"/>
    </row>
    <row r="3195" spans="9:11">
      <c r="I3195" s="4"/>
      <c r="K3195" s="4"/>
    </row>
    <row r="3196" spans="9:11">
      <c r="I3196" s="4"/>
      <c r="K3196" s="4"/>
    </row>
    <row r="3197" spans="9:11">
      <c r="I3197" s="4"/>
      <c r="K3197" s="4"/>
    </row>
    <row r="3198" spans="9:11">
      <c r="I3198" s="4"/>
      <c r="K3198" s="4"/>
    </row>
    <row r="3199" spans="9:11">
      <c r="I3199" s="4"/>
      <c r="K3199" s="4"/>
    </row>
    <row r="3200" spans="9:11">
      <c r="I3200" s="4"/>
      <c r="K3200" s="4"/>
    </row>
    <row r="3201" spans="9:11">
      <c r="I3201" s="4"/>
      <c r="K3201" s="4"/>
    </row>
    <row r="3202" spans="9:11">
      <c r="I3202" s="4"/>
      <c r="K3202" s="4"/>
    </row>
    <row r="3203" spans="9:11">
      <c r="I3203" s="4"/>
      <c r="K3203" s="4"/>
    </row>
    <row r="3204" spans="9:11">
      <c r="I3204" s="4"/>
      <c r="K3204" s="4"/>
    </row>
    <row r="3205" spans="9:11">
      <c r="I3205" s="4"/>
      <c r="K3205" s="4"/>
    </row>
    <row r="3206" spans="9:11">
      <c r="I3206" s="4"/>
      <c r="K3206" s="4"/>
    </row>
    <row r="3207" spans="9:11">
      <c r="I3207" s="4"/>
      <c r="K3207" s="4"/>
    </row>
    <row r="3208" spans="9:11">
      <c r="I3208" s="4"/>
      <c r="K3208" s="4"/>
    </row>
    <row r="3209" spans="9:11">
      <c r="I3209" s="4"/>
      <c r="K3209" s="4"/>
    </row>
    <row r="3210" spans="9:11">
      <c r="I3210" s="4"/>
      <c r="K3210" s="4"/>
    </row>
    <row r="3211" spans="9:11">
      <c r="I3211" s="4"/>
      <c r="K3211" s="4"/>
    </row>
    <row r="3212" spans="9:11">
      <c r="I3212" s="4"/>
      <c r="K3212" s="4"/>
    </row>
    <row r="3213" spans="9:11">
      <c r="I3213" s="4"/>
      <c r="K3213" s="4"/>
    </row>
    <row r="3214" spans="9:11">
      <c r="I3214" s="4"/>
      <c r="K3214" s="4"/>
    </row>
    <row r="3215" spans="9:11">
      <c r="I3215" s="4"/>
      <c r="K3215" s="4"/>
    </row>
    <row r="3216" spans="9:11">
      <c r="I3216" s="4"/>
      <c r="K3216" s="4"/>
    </row>
    <row r="3217" spans="9:11">
      <c r="I3217" s="4"/>
      <c r="K3217" s="4"/>
    </row>
    <row r="3218" spans="9:11">
      <c r="I3218" s="4"/>
      <c r="K3218" s="4"/>
    </row>
    <row r="3219" spans="9:11">
      <c r="I3219" s="4"/>
      <c r="K3219" s="4"/>
    </row>
    <row r="3220" spans="9:11">
      <c r="I3220" s="4"/>
      <c r="K3220" s="4"/>
    </row>
    <row r="3221" spans="9:11">
      <c r="I3221" s="4"/>
      <c r="K3221" s="4"/>
    </row>
    <row r="3222" spans="9:11">
      <c r="I3222" s="4"/>
      <c r="K3222" s="4"/>
    </row>
    <row r="3223" spans="9:11">
      <c r="I3223" s="4"/>
      <c r="K3223" s="4"/>
    </row>
    <row r="3224" spans="9:11">
      <c r="I3224" s="4"/>
      <c r="K3224" s="4"/>
    </row>
    <row r="3225" spans="9:11">
      <c r="I3225" s="4"/>
      <c r="K3225" s="4"/>
    </row>
    <row r="3226" spans="9:11">
      <c r="I3226" s="4"/>
      <c r="K3226" s="4"/>
    </row>
    <row r="3227" spans="9:11">
      <c r="I3227" s="4"/>
      <c r="K3227" s="4"/>
    </row>
    <row r="3228" spans="9:11">
      <c r="I3228" s="4"/>
      <c r="K3228" s="4"/>
    </row>
    <row r="3229" spans="9:11">
      <c r="I3229" s="4"/>
      <c r="K3229" s="4"/>
    </row>
    <row r="3230" spans="9:11">
      <c r="I3230" s="4"/>
      <c r="K3230" s="4"/>
    </row>
    <row r="3231" spans="9:11">
      <c r="I3231" s="4"/>
      <c r="K3231" s="4"/>
    </row>
    <row r="3232" spans="9:11">
      <c r="I3232" s="4"/>
      <c r="K3232" s="4"/>
    </row>
    <row r="3233" spans="9:11">
      <c r="I3233" s="4"/>
      <c r="K3233" s="4"/>
    </row>
    <row r="3234" spans="9:11">
      <c r="I3234" s="4"/>
      <c r="K3234" s="4"/>
    </row>
    <row r="3235" spans="9:11">
      <c r="I3235" s="4"/>
      <c r="K3235" s="4"/>
    </row>
    <row r="3236" spans="9:11">
      <c r="I3236" s="4"/>
      <c r="K3236" s="4"/>
    </row>
    <row r="3237" spans="9:11">
      <c r="I3237" s="4"/>
      <c r="K3237" s="4"/>
    </row>
    <row r="3238" spans="9:11">
      <c r="I3238" s="4"/>
      <c r="K3238" s="4"/>
    </row>
    <row r="3239" spans="9:11">
      <c r="I3239" s="4"/>
      <c r="K3239" s="4"/>
    </row>
    <row r="3240" spans="9:11">
      <c r="I3240" s="4"/>
      <c r="K3240" s="4"/>
    </row>
    <row r="3241" spans="9:11">
      <c r="I3241" s="4"/>
      <c r="K3241" s="4"/>
    </row>
    <row r="3242" spans="9:11">
      <c r="I3242" s="4"/>
      <c r="K3242" s="4"/>
    </row>
    <row r="3243" spans="9:11">
      <c r="I3243" s="4"/>
      <c r="K3243" s="4"/>
    </row>
    <row r="3244" spans="9:11">
      <c r="I3244" s="4"/>
      <c r="K3244" s="4"/>
    </row>
    <row r="3245" spans="9:11">
      <c r="I3245" s="4"/>
      <c r="K3245" s="4"/>
    </row>
    <row r="3246" spans="9:11">
      <c r="I3246" s="4"/>
      <c r="K3246" s="4"/>
    </row>
    <row r="3247" spans="9:11">
      <c r="I3247" s="4"/>
      <c r="K3247" s="4"/>
    </row>
    <row r="3248" spans="9:11">
      <c r="I3248" s="4"/>
      <c r="K3248" s="4"/>
    </row>
    <row r="3249" spans="9:11">
      <c r="I3249" s="4"/>
      <c r="K3249" s="4"/>
    </row>
    <row r="3250" spans="9:11">
      <c r="I3250" s="4"/>
      <c r="K3250" s="4"/>
    </row>
    <row r="3251" spans="9:11">
      <c r="I3251" s="4"/>
      <c r="K3251" s="4"/>
    </row>
    <row r="3252" spans="9:11">
      <c r="I3252" s="4"/>
      <c r="K3252" s="4"/>
    </row>
    <row r="3253" spans="9:11">
      <c r="I3253" s="4"/>
      <c r="K3253" s="4"/>
    </row>
    <row r="3254" spans="9:11">
      <c r="I3254" s="4"/>
      <c r="K3254" s="4"/>
    </row>
    <row r="3255" spans="9:11">
      <c r="I3255" s="4"/>
      <c r="K3255" s="4"/>
    </row>
    <row r="3256" spans="9:11">
      <c r="I3256" s="4"/>
      <c r="K3256" s="4"/>
    </row>
    <row r="3257" spans="9:11">
      <c r="I3257" s="4"/>
      <c r="K3257" s="4"/>
    </row>
    <row r="3258" spans="9:11">
      <c r="I3258" s="4"/>
      <c r="K3258" s="4"/>
    </row>
    <row r="3259" spans="9:11">
      <c r="I3259" s="4"/>
      <c r="K3259" s="4"/>
    </row>
    <row r="3260" spans="9:11">
      <c r="I3260" s="4"/>
      <c r="K3260" s="4"/>
    </row>
    <row r="3261" spans="9:11">
      <c r="I3261" s="4"/>
      <c r="K3261" s="4"/>
    </row>
    <row r="3262" spans="9:11">
      <c r="I3262" s="4"/>
      <c r="K3262" s="4"/>
    </row>
    <row r="3263" spans="9:11">
      <c r="I3263" s="4"/>
      <c r="K3263" s="4"/>
    </row>
    <row r="3264" spans="9:11">
      <c r="I3264" s="4"/>
      <c r="K3264" s="4"/>
    </row>
    <row r="3265" spans="9:11">
      <c r="I3265" s="4"/>
      <c r="K3265" s="4"/>
    </row>
    <row r="3266" spans="9:11">
      <c r="I3266" s="4"/>
      <c r="K3266" s="4"/>
    </row>
    <row r="3267" spans="9:11">
      <c r="I3267" s="4"/>
      <c r="K3267" s="4"/>
    </row>
    <row r="3268" spans="9:11">
      <c r="I3268" s="4"/>
      <c r="K3268" s="4"/>
    </row>
    <row r="3269" spans="9:11">
      <c r="I3269" s="4"/>
      <c r="K3269" s="4"/>
    </row>
    <row r="3270" spans="9:11">
      <c r="I3270" s="4"/>
      <c r="K3270" s="4"/>
    </row>
    <row r="3271" spans="9:11">
      <c r="I3271" s="4"/>
      <c r="K3271" s="4"/>
    </row>
    <row r="3272" spans="9:11">
      <c r="I3272" s="4"/>
      <c r="K3272" s="4"/>
    </row>
    <row r="3273" spans="9:11">
      <c r="I3273" s="4"/>
      <c r="K3273" s="4"/>
    </row>
    <row r="3274" spans="9:11">
      <c r="I3274" s="4"/>
      <c r="K3274" s="4"/>
    </row>
    <row r="3275" spans="9:11">
      <c r="I3275" s="4"/>
      <c r="K3275" s="4"/>
    </row>
    <row r="3276" spans="9:11">
      <c r="I3276" s="4"/>
      <c r="K3276" s="4"/>
    </row>
    <row r="3277" spans="9:11">
      <c r="I3277" s="4"/>
      <c r="K3277" s="4"/>
    </row>
    <row r="3278" spans="9:11">
      <c r="I3278" s="4"/>
      <c r="K3278" s="4"/>
    </row>
    <row r="3279" spans="9:11">
      <c r="I3279" s="4"/>
      <c r="K3279" s="4"/>
    </row>
    <row r="3280" spans="9:11">
      <c r="I3280" s="4"/>
      <c r="K3280" s="4"/>
    </row>
    <row r="3281" spans="9:11">
      <c r="I3281" s="4"/>
      <c r="K3281" s="4"/>
    </row>
    <row r="3282" spans="9:11">
      <c r="I3282" s="4"/>
      <c r="K3282" s="4"/>
    </row>
    <row r="3283" spans="9:11">
      <c r="I3283" s="4"/>
      <c r="K3283" s="4"/>
    </row>
    <row r="3284" spans="9:11">
      <c r="I3284" s="4"/>
      <c r="K3284" s="4"/>
    </row>
    <row r="3285" spans="9:11">
      <c r="I3285" s="4"/>
      <c r="K3285" s="4"/>
    </row>
    <row r="3286" spans="9:11">
      <c r="I3286" s="4"/>
      <c r="K3286" s="4"/>
    </row>
    <row r="3287" spans="9:11">
      <c r="I3287" s="4"/>
      <c r="K3287" s="4"/>
    </row>
    <row r="3288" spans="9:11">
      <c r="I3288" s="4"/>
      <c r="K3288" s="4"/>
    </row>
    <row r="3289" spans="9:11">
      <c r="I3289" s="4"/>
      <c r="K3289" s="4"/>
    </row>
    <row r="3290" spans="9:11">
      <c r="I3290" s="4"/>
      <c r="K3290" s="4"/>
    </row>
    <row r="3291" spans="9:11">
      <c r="I3291" s="4"/>
      <c r="K3291" s="4"/>
    </row>
    <row r="3292" spans="9:11">
      <c r="I3292" s="4"/>
      <c r="K3292" s="4"/>
    </row>
    <row r="3293" spans="9:11">
      <c r="I3293" s="4"/>
      <c r="K3293" s="4"/>
    </row>
    <row r="3294" spans="9:11">
      <c r="I3294" s="4"/>
      <c r="K3294" s="4"/>
    </row>
    <row r="3295" spans="9:11">
      <c r="I3295" s="4"/>
      <c r="K3295" s="4"/>
    </row>
    <row r="3296" spans="9:11">
      <c r="I3296" s="4"/>
      <c r="K3296" s="4"/>
    </row>
    <row r="3297" spans="9:11">
      <c r="I3297" s="4"/>
      <c r="K3297" s="4"/>
    </row>
    <row r="3298" spans="9:11">
      <c r="I3298" s="4"/>
      <c r="K3298" s="4"/>
    </row>
    <row r="3299" spans="9:11">
      <c r="I3299" s="4"/>
      <c r="K3299" s="4"/>
    </row>
    <row r="3300" spans="9:11">
      <c r="I3300" s="4"/>
      <c r="K3300" s="4"/>
    </row>
    <row r="3301" spans="9:11">
      <c r="I3301" s="4"/>
      <c r="K3301" s="4"/>
    </row>
    <row r="3302" spans="9:11">
      <c r="I3302" s="4"/>
      <c r="K3302" s="4"/>
    </row>
    <row r="3303" spans="9:11">
      <c r="I3303" s="4"/>
      <c r="K3303" s="4"/>
    </row>
    <row r="3304" spans="9:11">
      <c r="I3304" s="4"/>
      <c r="K3304" s="4"/>
    </row>
    <row r="3305" spans="9:11">
      <c r="I3305" s="4"/>
      <c r="K3305" s="4"/>
    </row>
    <row r="3306" spans="9:11">
      <c r="I3306" s="4"/>
      <c r="K3306" s="4"/>
    </row>
    <row r="3307" spans="9:11">
      <c r="I3307" s="4"/>
      <c r="K3307" s="4"/>
    </row>
    <row r="3308" spans="9:11">
      <c r="I3308" s="4"/>
      <c r="K3308" s="4"/>
    </row>
    <row r="3309" spans="9:11">
      <c r="I3309" s="4"/>
      <c r="K3309" s="4"/>
    </row>
    <row r="3310" spans="9:11">
      <c r="I3310" s="4"/>
      <c r="K3310" s="4"/>
    </row>
    <row r="3311" spans="9:11">
      <c r="I3311" s="4"/>
      <c r="K3311" s="4"/>
    </row>
    <row r="3312" spans="9:11">
      <c r="I3312" s="4"/>
      <c r="K3312" s="4"/>
    </row>
    <row r="3313" spans="9:11">
      <c r="I3313" s="4"/>
      <c r="K3313" s="4"/>
    </row>
    <row r="3314" spans="9:11">
      <c r="I3314" s="4"/>
      <c r="K3314" s="4"/>
    </row>
    <row r="3315" spans="9:11">
      <c r="I3315" s="4"/>
      <c r="K3315" s="4"/>
    </row>
    <row r="3316" spans="9:11">
      <c r="I3316" s="4"/>
      <c r="K3316" s="4"/>
    </row>
    <row r="3317" spans="9:11">
      <c r="I3317" s="4"/>
      <c r="K3317" s="4"/>
    </row>
    <row r="3318" spans="9:11">
      <c r="I3318" s="4"/>
      <c r="K3318" s="4"/>
    </row>
    <row r="3319" spans="9:11">
      <c r="I3319" s="4"/>
      <c r="K3319" s="4"/>
    </row>
    <row r="3320" spans="9:11">
      <c r="I3320" s="4"/>
      <c r="K3320" s="4"/>
    </row>
    <row r="3321" spans="9:11">
      <c r="I3321" s="4"/>
      <c r="K3321" s="4"/>
    </row>
    <row r="3322" spans="9:11">
      <c r="I3322" s="4"/>
      <c r="K3322" s="4"/>
    </row>
    <row r="3323" spans="9:11">
      <c r="I3323" s="4"/>
      <c r="K3323" s="4"/>
    </row>
    <row r="3324" spans="9:11">
      <c r="I3324" s="4"/>
      <c r="K3324" s="4"/>
    </row>
    <row r="3325" spans="9:11">
      <c r="I3325" s="4"/>
      <c r="K3325" s="4"/>
    </row>
    <row r="3326" spans="9:11">
      <c r="I3326" s="4"/>
      <c r="K3326" s="4"/>
    </row>
    <row r="3327" spans="9:11">
      <c r="I3327" s="4"/>
      <c r="K3327" s="4"/>
    </row>
    <row r="3328" spans="9:11">
      <c r="I3328" s="4"/>
      <c r="K3328" s="4"/>
    </row>
    <row r="3329" spans="9:11">
      <c r="I3329" s="4"/>
      <c r="K3329" s="4"/>
    </row>
    <row r="3330" spans="9:11">
      <c r="I3330" s="4"/>
      <c r="K3330" s="4"/>
    </row>
    <row r="3331" spans="9:11">
      <c r="I3331" s="4"/>
      <c r="K3331" s="4"/>
    </row>
    <row r="3332" spans="9:11">
      <c r="I3332" s="4"/>
      <c r="K3332" s="4"/>
    </row>
    <row r="3333" spans="9:11">
      <c r="I3333" s="4"/>
      <c r="K3333" s="4"/>
    </row>
    <row r="3334" spans="9:11">
      <c r="I3334" s="4"/>
      <c r="K3334" s="4"/>
    </row>
    <row r="3335" spans="9:11">
      <c r="I3335" s="4"/>
      <c r="K3335" s="4"/>
    </row>
    <row r="3336" spans="9:11">
      <c r="I3336" s="4"/>
      <c r="K3336" s="4"/>
    </row>
    <row r="3337" spans="9:11">
      <c r="I3337" s="4"/>
      <c r="K3337" s="4"/>
    </row>
    <row r="3338" spans="9:11">
      <c r="I3338" s="4"/>
      <c r="K3338" s="4"/>
    </row>
    <row r="3339" spans="9:11">
      <c r="I3339" s="4"/>
      <c r="K3339" s="4"/>
    </row>
    <row r="3340" spans="9:11">
      <c r="I3340" s="4"/>
      <c r="K3340" s="4"/>
    </row>
    <row r="3341" spans="9:11">
      <c r="I3341" s="4"/>
      <c r="K3341" s="4"/>
    </row>
    <row r="3342" spans="9:11">
      <c r="I3342" s="4"/>
      <c r="K3342" s="4"/>
    </row>
    <row r="3343" spans="9:11">
      <c r="I3343" s="4"/>
      <c r="K3343" s="4"/>
    </row>
    <row r="3344" spans="9:11">
      <c r="I3344" s="4"/>
      <c r="K3344" s="4"/>
    </row>
    <row r="3345" spans="9:11">
      <c r="I3345" s="4"/>
      <c r="K3345" s="4"/>
    </row>
    <row r="3346" spans="9:11">
      <c r="I3346" s="4"/>
      <c r="K3346" s="4"/>
    </row>
    <row r="3347" spans="9:11">
      <c r="I3347" s="4"/>
      <c r="K3347" s="4"/>
    </row>
    <row r="3348" spans="9:11">
      <c r="I3348" s="4"/>
      <c r="K3348" s="4"/>
    </row>
    <row r="3349" spans="9:11">
      <c r="I3349" s="4"/>
      <c r="K3349" s="4"/>
    </row>
    <row r="3350" spans="9:11">
      <c r="I3350" s="4"/>
      <c r="K3350" s="4"/>
    </row>
    <row r="3351" spans="9:11">
      <c r="I3351" s="4"/>
      <c r="K3351" s="4"/>
    </row>
    <row r="3352" spans="9:11">
      <c r="I3352" s="4"/>
      <c r="K3352" s="4"/>
    </row>
    <row r="3353" spans="9:11">
      <c r="I3353" s="4"/>
      <c r="K3353" s="4"/>
    </row>
    <row r="3354" spans="9:11">
      <c r="I3354" s="4"/>
      <c r="K3354" s="4"/>
    </row>
    <row r="3355" spans="9:11">
      <c r="I3355" s="4"/>
      <c r="K3355" s="4"/>
    </row>
    <row r="3356" spans="9:11">
      <c r="I3356" s="4"/>
      <c r="K3356" s="4"/>
    </row>
    <row r="3357" spans="9:11">
      <c r="I3357" s="4"/>
      <c r="K3357" s="4"/>
    </row>
    <row r="3358" spans="9:11">
      <c r="I3358" s="4"/>
      <c r="K3358" s="4"/>
    </row>
    <row r="3359" spans="9:11">
      <c r="I3359" s="4"/>
      <c r="K3359" s="4"/>
    </row>
    <row r="3360" spans="9:11">
      <c r="I3360" s="4"/>
      <c r="K3360" s="4"/>
    </row>
    <row r="3361" spans="9:11">
      <c r="I3361" s="4"/>
      <c r="K3361" s="4"/>
    </row>
    <row r="3362" spans="9:11">
      <c r="I3362" s="4"/>
      <c r="K3362" s="4"/>
    </row>
    <row r="3363" spans="9:11">
      <c r="I3363" s="4"/>
      <c r="K3363" s="4"/>
    </row>
    <row r="3364" spans="9:11">
      <c r="I3364" s="4"/>
      <c r="K3364" s="4"/>
    </row>
    <row r="3365" spans="9:11">
      <c r="I3365" s="4"/>
      <c r="K3365" s="4"/>
    </row>
    <row r="3366" spans="9:11">
      <c r="I3366" s="4"/>
      <c r="K3366" s="4"/>
    </row>
    <row r="3367" spans="9:11">
      <c r="I3367" s="4"/>
      <c r="K3367" s="4"/>
    </row>
    <row r="3368" spans="9:11">
      <c r="I3368" s="4"/>
      <c r="K3368" s="4"/>
    </row>
    <row r="3369" spans="9:11">
      <c r="I3369" s="4"/>
      <c r="K3369" s="4"/>
    </row>
    <row r="3370" spans="9:11">
      <c r="I3370" s="4"/>
      <c r="K3370" s="4"/>
    </row>
    <row r="3371" spans="9:11">
      <c r="I3371" s="4"/>
      <c r="K3371" s="4"/>
    </row>
    <row r="3372" spans="9:11">
      <c r="I3372" s="4"/>
      <c r="K3372" s="4"/>
    </row>
    <row r="3373" spans="9:11">
      <c r="I3373" s="4"/>
      <c r="K3373" s="4"/>
    </row>
    <row r="3374" spans="9:11">
      <c r="I3374" s="4"/>
      <c r="K3374" s="4"/>
    </row>
    <row r="3375" spans="9:11">
      <c r="I3375" s="4"/>
      <c r="K3375" s="4"/>
    </row>
    <row r="3376" spans="9:11">
      <c r="I3376" s="4"/>
      <c r="K3376" s="4"/>
    </row>
    <row r="3377" spans="9:11">
      <c r="I3377" s="4"/>
      <c r="K3377" s="4"/>
    </row>
    <row r="3378" spans="9:11">
      <c r="I3378" s="4"/>
      <c r="K3378" s="4"/>
    </row>
    <row r="3379" spans="9:11">
      <c r="I3379" s="4"/>
      <c r="K3379" s="4"/>
    </row>
    <row r="3380" spans="9:11">
      <c r="I3380" s="4"/>
      <c r="K3380" s="4"/>
    </row>
    <row r="3381" spans="9:11">
      <c r="I3381" s="4"/>
      <c r="K3381" s="4"/>
    </row>
    <row r="3382" spans="9:11">
      <c r="I3382" s="4"/>
      <c r="K3382" s="4"/>
    </row>
    <row r="3383" spans="9:11">
      <c r="I3383" s="4"/>
      <c r="K3383" s="4"/>
    </row>
    <row r="3384" spans="9:11">
      <c r="I3384" s="4"/>
      <c r="K3384" s="4"/>
    </row>
    <row r="3385" spans="9:11">
      <c r="I3385" s="4"/>
      <c r="K3385" s="4"/>
    </row>
    <row r="3386" spans="9:11">
      <c r="I3386" s="4"/>
      <c r="K3386" s="4"/>
    </row>
    <row r="3387" spans="9:11">
      <c r="I3387" s="4"/>
      <c r="K3387" s="4"/>
    </row>
    <row r="3388" spans="9:11">
      <c r="I3388" s="4"/>
      <c r="K3388" s="4"/>
    </row>
    <row r="3389" spans="9:11">
      <c r="I3389" s="4"/>
      <c r="K3389" s="4"/>
    </row>
    <row r="3390" spans="9:11">
      <c r="I3390" s="4"/>
      <c r="K3390" s="4"/>
    </row>
    <row r="3391" spans="9:11">
      <c r="I3391" s="4"/>
      <c r="K3391" s="4"/>
    </row>
    <row r="3392" spans="9:11">
      <c r="I3392" s="4"/>
      <c r="K3392" s="4"/>
    </row>
    <row r="3393" spans="9:11">
      <c r="I3393" s="4"/>
      <c r="K3393" s="4"/>
    </row>
    <row r="3394" spans="9:11">
      <c r="I3394" s="4"/>
      <c r="K3394" s="4"/>
    </row>
    <row r="3395" spans="9:11">
      <c r="I3395" s="4"/>
      <c r="K3395" s="4"/>
    </row>
    <row r="3396" spans="9:11">
      <c r="I3396" s="4"/>
      <c r="K3396" s="4"/>
    </row>
    <row r="3397" spans="9:11">
      <c r="I3397" s="4"/>
      <c r="K3397" s="4"/>
    </row>
    <row r="3398" spans="9:11">
      <c r="I3398" s="4"/>
      <c r="K3398" s="4"/>
    </row>
    <row r="3399" spans="9:11">
      <c r="I3399" s="4"/>
      <c r="K3399" s="4"/>
    </row>
    <row r="3400" spans="9:11">
      <c r="I3400" s="4"/>
      <c r="K3400" s="4"/>
    </row>
    <row r="3401" spans="9:11">
      <c r="I3401" s="4"/>
      <c r="K3401" s="4"/>
    </row>
    <row r="3402" spans="9:11">
      <c r="I3402" s="4"/>
      <c r="K3402" s="4"/>
    </row>
    <row r="3403" spans="9:11">
      <c r="I3403" s="4"/>
      <c r="K3403" s="4"/>
    </row>
    <row r="3404" spans="9:11">
      <c r="I3404" s="4"/>
      <c r="K3404" s="4"/>
    </row>
    <row r="3405" spans="9:11">
      <c r="I3405" s="4"/>
      <c r="K3405" s="4"/>
    </row>
    <row r="3406" spans="9:11">
      <c r="I3406" s="4"/>
      <c r="K3406" s="4"/>
    </row>
    <row r="3407" spans="9:11">
      <c r="I3407" s="4"/>
      <c r="K3407" s="4"/>
    </row>
    <row r="3408" spans="9:11">
      <c r="I3408" s="4"/>
      <c r="K3408" s="4"/>
    </row>
    <row r="3409" spans="9:11">
      <c r="I3409" s="4"/>
      <c r="K3409" s="4"/>
    </row>
    <row r="3410" spans="9:11">
      <c r="I3410" s="4"/>
      <c r="K3410" s="4"/>
    </row>
    <row r="3411" spans="9:11">
      <c r="I3411" s="4"/>
      <c r="K3411" s="4"/>
    </row>
    <row r="3412" spans="9:11">
      <c r="I3412" s="4"/>
      <c r="K3412" s="4"/>
    </row>
    <row r="3413" spans="9:11">
      <c r="I3413" s="4"/>
      <c r="K3413" s="4"/>
    </row>
    <row r="3414" spans="9:11">
      <c r="I3414" s="4"/>
      <c r="K3414" s="4"/>
    </row>
    <row r="3415" spans="9:11">
      <c r="I3415" s="4"/>
      <c r="K3415" s="4"/>
    </row>
    <row r="3416" spans="9:11">
      <c r="I3416" s="4"/>
      <c r="K3416" s="4"/>
    </row>
    <row r="3417" spans="9:11">
      <c r="I3417" s="4"/>
      <c r="K3417" s="4"/>
    </row>
    <row r="3418" spans="9:11">
      <c r="I3418" s="4"/>
      <c r="K3418" s="4"/>
    </row>
    <row r="3419" spans="9:11">
      <c r="I3419" s="4"/>
      <c r="K3419" s="4"/>
    </row>
    <row r="3420" spans="9:11">
      <c r="I3420" s="4"/>
      <c r="K3420" s="4"/>
    </row>
    <row r="3421" spans="9:11">
      <c r="I3421" s="4"/>
      <c r="K3421" s="4"/>
    </row>
    <row r="3422" spans="9:11">
      <c r="I3422" s="4"/>
      <c r="K3422" s="4"/>
    </row>
    <row r="3423" spans="9:11">
      <c r="I3423" s="4"/>
      <c r="K3423" s="4"/>
    </row>
    <row r="3424" spans="9:11">
      <c r="I3424" s="4"/>
      <c r="K3424" s="4"/>
    </row>
    <row r="3425" spans="9:11">
      <c r="I3425" s="4"/>
      <c r="K3425" s="4"/>
    </row>
    <row r="3426" spans="9:11">
      <c r="I3426" s="4"/>
      <c r="K3426" s="4"/>
    </row>
    <row r="3427" spans="9:11">
      <c r="I3427" s="4"/>
      <c r="K3427" s="4"/>
    </row>
    <row r="3428" spans="9:11">
      <c r="I3428" s="4"/>
      <c r="K3428" s="4"/>
    </row>
    <row r="3429" spans="9:11">
      <c r="I3429" s="4"/>
      <c r="K3429" s="4"/>
    </row>
    <row r="3430" spans="9:11">
      <c r="I3430" s="4"/>
      <c r="K3430" s="4"/>
    </row>
    <row r="3431" spans="9:11">
      <c r="I3431" s="4"/>
      <c r="K3431" s="4"/>
    </row>
    <row r="3432" spans="9:11">
      <c r="I3432" s="4"/>
      <c r="K3432" s="4"/>
    </row>
    <row r="3433" spans="9:11">
      <c r="I3433" s="4"/>
      <c r="K3433" s="4"/>
    </row>
    <row r="3434" spans="9:11">
      <c r="I3434" s="4"/>
      <c r="K3434" s="4"/>
    </row>
    <row r="3435" spans="9:11">
      <c r="I3435" s="4"/>
      <c r="K3435" s="4"/>
    </row>
    <row r="3436" spans="9:11">
      <c r="I3436" s="4"/>
      <c r="K3436" s="4"/>
    </row>
    <row r="3437" spans="9:11">
      <c r="I3437" s="4"/>
      <c r="K3437" s="4"/>
    </row>
    <row r="3438" spans="9:11">
      <c r="I3438" s="4"/>
      <c r="K3438" s="4"/>
    </row>
    <row r="3439" spans="9:11">
      <c r="I3439" s="4"/>
      <c r="K3439" s="4"/>
    </row>
    <row r="3440" spans="9:11">
      <c r="I3440" s="4"/>
      <c r="K3440" s="4"/>
    </row>
    <row r="3441" spans="9:11">
      <c r="I3441" s="4"/>
      <c r="K3441" s="4"/>
    </row>
    <row r="3442" spans="9:11">
      <c r="I3442" s="4"/>
      <c r="K3442" s="4"/>
    </row>
    <row r="3443" spans="9:11">
      <c r="I3443" s="4"/>
      <c r="K3443" s="4"/>
    </row>
    <row r="3444" spans="9:11">
      <c r="I3444" s="4"/>
      <c r="K3444" s="4"/>
    </row>
    <row r="3445" spans="9:11">
      <c r="I3445" s="4"/>
      <c r="K3445" s="4"/>
    </row>
    <row r="3446" spans="9:11">
      <c r="I3446" s="4"/>
      <c r="K3446" s="4"/>
    </row>
    <row r="3447" spans="9:11">
      <c r="I3447" s="4"/>
      <c r="K3447" s="4"/>
    </row>
    <row r="3448" spans="9:11">
      <c r="I3448" s="4"/>
      <c r="K3448" s="4"/>
    </row>
    <row r="3449" spans="9:11">
      <c r="I3449" s="4"/>
      <c r="K3449" s="4"/>
    </row>
    <row r="3450" spans="9:11">
      <c r="I3450" s="4"/>
      <c r="K3450" s="4"/>
    </row>
    <row r="3451" spans="9:11">
      <c r="I3451" s="4"/>
      <c r="K3451" s="4"/>
    </row>
    <row r="3452" spans="9:11">
      <c r="I3452" s="4"/>
      <c r="K3452" s="4"/>
    </row>
    <row r="3453" spans="9:11">
      <c r="I3453" s="4"/>
      <c r="K3453" s="4"/>
    </row>
    <row r="3454" spans="9:11">
      <c r="I3454" s="4"/>
      <c r="K3454" s="4"/>
    </row>
    <row r="3455" spans="9:11">
      <c r="I3455" s="4"/>
      <c r="K3455" s="4"/>
    </row>
    <row r="3456" spans="9:11">
      <c r="I3456" s="4"/>
      <c r="K3456" s="4"/>
    </row>
    <row r="3457" spans="9:11">
      <c r="I3457" s="4"/>
      <c r="K3457" s="4"/>
    </row>
    <row r="3458" spans="9:11">
      <c r="I3458" s="4"/>
      <c r="K3458" s="4"/>
    </row>
    <row r="3459" spans="9:11">
      <c r="I3459" s="4"/>
      <c r="K3459" s="4"/>
    </row>
    <row r="3460" spans="9:11">
      <c r="I3460" s="4"/>
      <c r="K3460" s="4"/>
    </row>
    <row r="3461" spans="9:11">
      <c r="I3461" s="4"/>
      <c r="K3461" s="4"/>
    </row>
    <row r="3462" spans="9:11">
      <c r="I3462" s="4"/>
      <c r="K3462" s="4"/>
    </row>
    <row r="3463" spans="9:11">
      <c r="I3463" s="4"/>
      <c r="K3463" s="4"/>
    </row>
    <row r="3464" spans="9:11">
      <c r="I3464" s="4"/>
      <c r="K3464" s="4"/>
    </row>
    <row r="3465" spans="9:11">
      <c r="I3465" s="4"/>
      <c r="K3465" s="4"/>
    </row>
    <row r="3466" spans="9:11">
      <c r="I3466" s="4"/>
      <c r="K3466" s="4"/>
    </row>
    <row r="3467" spans="9:11">
      <c r="I3467" s="4"/>
      <c r="K3467" s="4"/>
    </row>
    <row r="3468" spans="9:11">
      <c r="I3468" s="4"/>
      <c r="K3468" s="4"/>
    </row>
    <row r="3469" spans="9:11">
      <c r="I3469" s="4"/>
      <c r="K3469" s="4"/>
    </row>
    <row r="3470" spans="9:11">
      <c r="I3470" s="4"/>
      <c r="K3470" s="4"/>
    </row>
    <row r="3471" spans="9:11">
      <c r="I3471" s="4"/>
      <c r="K3471" s="4"/>
    </row>
    <row r="3472" spans="9:11">
      <c r="I3472" s="4"/>
      <c r="K3472" s="4"/>
    </row>
    <row r="3473" spans="9:11">
      <c r="I3473" s="4"/>
      <c r="K3473" s="4"/>
    </row>
    <row r="3474" spans="9:11">
      <c r="I3474" s="4"/>
      <c r="K3474" s="4"/>
    </row>
    <row r="3475" spans="9:11">
      <c r="I3475" s="4"/>
      <c r="K3475" s="4"/>
    </row>
    <row r="3476" spans="9:11">
      <c r="I3476" s="4"/>
      <c r="K3476" s="4"/>
    </row>
    <row r="3477" spans="9:11">
      <c r="I3477" s="4"/>
      <c r="K3477" s="4"/>
    </row>
    <row r="3478" spans="9:11">
      <c r="I3478" s="4"/>
      <c r="K3478" s="4"/>
    </row>
    <row r="3479" spans="9:11">
      <c r="I3479" s="4"/>
      <c r="K3479" s="4"/>
    </row>
    <row r="3480" spans="9:11">
      <c r="I3480" s="4"/>
      <c r="K3480" s="4"/>
    </row>
    <row r="3481" spans="9:11">
      <c r="I3481" s="4"/>
      <c r="K3481" s="4"/>
    </row>
    <row r="3482" spans="9:11">
      <c r="I3482" s="4"/>
      <c r="K3482" s="4"/>
    </row>
    <row r="3483" spans="9:11">
      <c r="I3483" s="4"/>
      <c r="K3483" s="4"/>
    </row>
    <row r="3484" spans="9:11">
      <c r="I3484" s="4"/>
      <c r="K3484" s="4"/>
    </row>
    <row r="3485" spans="9:11">
      <c r="I3485" s="4"/>
      <c r="K3485" s="4"/>
    </row>
    <row r="3486" spans="9:11">
      <c r="I3486" s="4"/>
      <c r="K3486" s="4"/>
    </row>
    <row r="3487" spans="9:11">
      <c r="I3487" s="4"/>
      <c r="K3487" s="4"/>
    </row>
    <row r="3488" spans="9:11">
      <c r="I3488" s="4"/>
      <c r="K3488" s="4"/>
    </row>
    <row r="3489" spans="9:11">
      <c r="I3489" s="4"/>
      <c r="K3489" s="4"/>
    </row>
    <row r="3490" spans="9:11">
      <c r="I3490" s="4"/>
      <c r="K3490" s="4"/>
    </row>
    <row r="3491" spans="9:11">
      <c r="I3491" s="4"/>
      <c r="K3491" s="4"/>
    </row>
    <row r="3492" spans="9:11">
      <c r="I3492" s="4"/>
      <c r="K3492" s="4"/>
    </row>
    <row r="3493" spans="9:11">
      <c r="I3493" s="4"/>
      <c r="K3493" s="4"/>
    </row>
    <row r="3494" spans="9:11">
      <c r="I3494" s="4"/>
      <c r="K3494" s="4"/>
    </row>
    <row r="3495" spans="9:11">
      <c r="I3495" s="4"/>
      <c r="K3495" s="4"/>
    </row>
    <row r="3496" spans="9:11">
      <c r="I3496" s="4"/>
      <c r="K3496" s="4"/>
    </row>
    <row r="3497" spans="9:11">
      <c r="I3497" s="4"/>
      <c r="K3497" s="4"/>
    </row>
    <row r="3498" spans="9:11">
      <c r="I3498" s="4"/>
      <c r="K3498" s="4"/>
    </row>
    <row r="3499" spans="9:11">
      <c r="I3499" s="4"/>
      <c r="K3499" s="4"/>
    </row>
    <row r="3500" spans="9:11">
      <c r="I3500" s="4"/>
      <c r="K3500" s="4"/>
    </row>
    <row r="3501" spans="9:11">
      <c r="I3501" s="4"/>
      <c r="K3501" s="4"/>
    </row>
    <row r="3502" spans="9:11">
      <c r="I3502" s="4"/>
      <c r="K3502" s="4"/>
    </row>
    <row r="3503" spans="9:11">
      <c r="I3503" s="4"/>
      <c r="K3503" s="4"/>
    </row>
    <row r="3504" spans="9:11">
      <c r="I3504" s="4"/>
      <c r="K3504" s="4"/>
    </row>
    <row r="3505" spans="9:11">
      <c r="I3505" s="4"/>
      <c r="K3505" s="4"/>
    </row>
    <row r="3506" spans="9:11">
      <c r="I3506" s="4"/>
      <c r="K3506" s="4"/>
    </row>
    <row r="3507" spans="9:11">
      <c r="I3507" s="4"/>
      <c r="K3507" s="4"/>
    </row>
    <row r="3508" spans="9:11">
      <c r="I3508" s="4"/>
      <c r="K3508" s="4"/>
    </row>
    <row r="3509" spans="9:11">
      <c r="I3509" s="4"/>
      <c r="K3509" s="4"/>
    </row>
    <row r="3510" spans="9:11">
      <c r="I3510" s="4"/>
      <c r="K3510" s="4"/>
    </row>
    <row r="3511" spans="9:11">
      <c r="I3511" s="4"/>
      <c r="K3511" s="4"/>
    </row>
    <row r="3512" spans="9:11">
      <c r="I3512" s="4"/>
      <c r="K3512" s="4"/>
    </row>
    <row r="3513" spans="9:11">
      <c r="I3513" s="4"/>
      <c r="K3513" s="4"/>
    </row>
    <row r="3514" spans="9:11">
      <c r="I3514" s="4"/>
      <c r="K3514" s="4"/>
    </row>
    <row r="3515" spans="9:11">
      <c r="I3515" s="4"/>
      <c r="K3515" s="4"/>
    </row>
    <row r="3516" spans="9:11">
      <c r="I3516" s="4"/>
      <c r="K3516" s="4"/>
    </row>
    <row r="3517" spans="9:11">
      <c r="I3517" s="4"/>
      <c r="K3517" s="4"/>
    </row>
    <row r="3518" spans="9:11">
      <c r="I3518" s="4"/>
      <c r="K3518" s="4"/>
    </row>
    <row r="3519" spans="9:11">
      <c r="I3519" s="4"/>
      <c r="K3519" s="4"/>
    </row>
    <row r="3520" spans="9:11">
      <c r="I3520" s="4"/>
      <c r="K3520" s="4"/>
    </row>
    <row r="3521" spans="9:11">
      <c r="I3521" s="4"/>
      <c r="K3521" s="4"/>
    </row>
    <row r="3522" spans="9:11">
      <c r="I3522" s="4"/>
      <c r="K3522" s="4"/>
    </row>
    <row r="3523" spans="9:11">
      <c r="I3523" s="4"/>
      <c r="K3523" s="4"/>
    </row>
    <row r="3524" spans="9:11">
      <c r="I3524" s="4"/>
      <c r="K3524" s="4"/>
    </row>
    <row r="3525" spans="9:11">
      <c r="I3525" s="4"/>
      <c r="K3525" s="4"/>
    </row>
    <row r="3526" spans="9:11">
      <c r="I3526" s="4"/>
      <c r="K3526" s="4"/>
    </row>
    <row r="3527" spans="9:11">
      <c r="I3527" s="4"/>
      <c r="K3527" s="4"/>
    </row>
    <row r="3528" spans="9:11">
      <c r="I3528" s="4"/>
      <c r="K3528" s="4"/>
    </row>
    <row r="3529" spans="9:11">
      <c r="I3529" s="4"/>
      <c r="K3529" s="4"/>
    </row>
    <row r="3530" spans="9:11">
      <c r="I3530" s="4"/>
      <c r="K3530" s="4"/>
    </row>
    <row r="3531" spans="9:11">
      <c r="I3531" s="4"/>
      <c r="K3531" s="4"/>
    </row>
    <row r="3532" spans="9:11">
      <c r="I3532" s="4"/>
      <c r="K3532" s="4"/>
    </row>
    <row r="3533" spans="9:11">
      <c r="I3533" s="4"/>
      <c r="K3533" s="4"/>
    </row>
    <row r="3534" spans="9:11">
      <c r="I3534" s="4"/>
      <c r="K3534" s="4"/>
    </row>
    <row r="3535" spans="9:11">
      <c r="I3535" s="4"/>
      <c r="K3535" s="4"/>
    </row>
    <row r="3536" spans="9:11">
      <c r="I3536" s="4"/>
      <c r="K3536" s="4"/>
    </row>
    <row r="3537" spans="9:11">
      <c r="I3537" s="4"/>
      <c r="K3537" s="4"/>
    </row>
    <row r="3538" spans="9:11">
      <c r="I3538" s="4"/>
      <c r="K3538" s="4"/>
    </row>
    <row r="3539" spans="9:11">
      <c r="I3539" s="4"/>
      <c r="K3539" s="4"/>
    </row>
    <row r="3540" spans="9:11">
      <c r="I3540" s="4"/>
      <c r="K3540" s="4"/>
    </row>
    <row r="3541" spans="9:11">
      <c r="I3541" s="4"/>
      <c r="K3541" s="4"/>
    </row>
    <row r="3542" spans="9:11">
      <c r="I3542" s="4"/>
      <c r="K3542" s="4"/>
    </row>
    <row r="3543" spans="9:11">
      <c r="I3543" s="4"/>
      <c r="K3543" s="4"/>
    </row>
    <row r="3544" spans="9:11">
      <c r="I3544" s="4"/>
      <c r="K3544" s="4"/>
    </row>
    <row r="3545" spans="9:11">
      <c r="I3545" s="4"/>
      <c r="K3545" s="4"/>
    </row>
    <row r="3546" spans="9:11">
      <c r="I3546" s="4"/>
      <c r="K3546" s="4"/>
    </row>
    <row r="3547" spans="9:11">
      <c r="I3547" s="4"/>
      <c r="K3547" s="4"/>
    </row>
    <row r="3548" spans="9:11">
      <c r="I3548" s="4"/>
      <c r="K3548" s="4"/>
    </row>
    <row r="3549" spans="9:11">
      <c r="I3549" s="4"/>
      <c r="K3549" s="4"/>
    </row>
    <row r="3550" spans="9:11">
      <c r="I3550" s="4"/>
      <c r="K3550" s="4"/>
    </row>
    <row r="3551" spans="9:11">
      <c r="I3551" s="4"/>
      <c r="K3551" s="4"/>
    </row>
    <row r="3552" spans="9:11">
      <c r="I3552" s="4"/>
      <c r="K3552" s="4"/>
    </row>
    <row r="3553" spans="9:11">
      <c r="I3553" s="4"/>
      <c r="K3553" s="4"/>
    </row>
    <row r="3554" spans="9:11">
      <c r="I3554" s="4"/>
      <c r="K3554" s="4"/>
    </row>
    <row r="3555" spans="9:11">
      <c r="I3555" s="4"/>
      <c r="K3555" s="4"/>
    </row>
    <row r="3556" spans="9:11">
      <c r="I3556" s="4"/>
      <c r="K3556" s="4"/>
    </row>
    <row r="3557" spans="9:11">
      <c r="I3557" s="4"/>
      <c r="K3557" s="4"/>
    </row>
    <row r="3558" spans="9:11">
      <c r="I3558" s="4"/>
      <c r="K3558" s="4"/>
    </row>
    <row r="3559" spans="9:11">
      <c r="I3559" s="4"/>
      <c r="K3559" s="4"/>
    </row>
    <row r="3560" spans="9:11">
      <c r="I3560" s="4"/>
      <c r="K3560" s="4"/>
    </row>
    <row r="3561" spans="9:11">
      <c r="I3561" s="4"/>
      <c r="K3561" s="4"/>
    </row>
    <row r="3562" spans="9:11">
      <c r="I3562" s="4"/>
      <c r="K3562" s="4"/>
    </row>
    <row r="3563" spans="9:11">
      <c r="I3563" s="4"/>
      <c r="K3563" s="4"/>
    </row>
    <row r="3564" spans="9:11">
      <c r="I3564" s="4"/>
      <c r="K3564" s="4"/>
    </row>
    <row r="3565" spans="9:11">
      <c r="I3565" s="4"/>
      <c r="K3565" s="4"/>
    </row>
    <row r="3566" spans="9:11">
      <c r="I3566" s="4"/>
      <c r="K3566" s="4"/>
    </row>
    <row r="3567" spans="9:11">
      <c r="I3567" s="4"/>
      <c r="K3567" s="4"/>
    </row>
    <row r="3568" spans="9:11">
      <c r="I3568" s="4"/>
      <c r="K3568" s="4"/>
    </row>
    <row r="3569" spans="9:11">
      <c r="I3569" s="4"/>
      <c r="K3569" s="4"/>
    </row>
    <row r="3570" spans="9:11">
      <c r="I3570" s="4"/>
      <c r="K3570" s="4"/>
    </row>
    <row r="3571" spans="9:11">
      <c r="I3571" s="4"/>
      <c r="K3571" s="4"/>
    </row>
    <row r="3572" spans="9:11">
      <c r="I3572" s="4"/>
      <c r="K3572" s="4"/>
    </row>
    <row r="3573" spans="9:11">
      <c r="I3573" s="4"/>
      <c r="K3573" s="4"/>
    </row>
    <row r="3574" spans="9:11">
      <c r="I3574" s="4"/>
      <c r="K3574" s="4"/>
    </row>
    <row r="3575" spans="9:11">
      <c r="I3575" s="4"/>
      <c r="K3575" s="4"/>
    </row>
    <row r="3576" spans="9:11">
      <c r="I3576" s="4"/>
      <c r="K3576" s="4"/>
    </row>
    <row r="3577" spans="9:11">
      <c r="I3577" s="4"/>
      <c r="K3577" s="4"/>
    </row>
    <row r="3578" spans="9:11">
      <c r="I3578" s="4"/>
      <c r="K3578" s="4"/>
    </row>
    <row r="3579" spans="9:11">
      <c r="I3579" s="4"/>
      <c r="K3579" s="4"/>
    </row>
    <row r="3580" spans="9:11">
      <c r="I3580" s="4"/>
      <c r="K3580" s="4"/>
    </row>
    <row r="3581" spans="9:11">
      <c r="I3581" s="4"/>
      <c r="K3581" s="4"/>
    </row>
    <row r="3582" spans="9:11">
      <c r="I3582" s="4"/>
      <c r="K3582" s="4"/>
    </row>
    <row r="3583" spans="9:11">
      <c r="I3583" s="4"/>
      <c r="K3583" s="4"/>
    </row>
    <row r="3584" spans="9:11">
      <c r="I3584" s="4"/>
      <c r="K3584" s="4"/>
    </row>
    <row r="3585" spans="9:11">
      <c r="I3585" s="4"/>
      <c r="K3585" s="4"/>
    </row>
    <row r="3586" spans="9:11">
      <c r="I3586" s="4"/>
      <c r="K3586" s="4"/>
    </row>
    <row r="3587" spans="9:11">
      <c r="I3587" s="4"/>
      <c r="K3587" s="4"/>
    </row>
    <row r="3588" spans="9:11">
      <c r="I3588" s="4"/>
      <c r="K3588" s="4"/>
    </row>
    <row r="3589" spans="9:11">
      <c r="I3589" s="4"/>
      <c r="K3589" s="4"/>
    </row>
    <row r="3590" spans="9:11">
      <c r="I3590" s="4"/>
      <c r="K3590" s="4"/>
    </row>
    <row r="3591" spans="9:11">
      <c r="I3591" s="4"/>
      <c r="K3591" s="4"/>
    </row>
    <row r="3592" spans="9:11">
      <c r="I3592" s="4"/>
      <c r="K3592" s="4"/>
    </row>
    <row r="3593" spans="9:11">
      <c r="I3593" s="4"/>
      <c r="K3593" s="4"/>
    </row>
    <row r="3594" spans="9:11">
      <c r="I3594" s="4"/>
      <c r="K3594" s="4"/>
    </row>
    <row r="3595" spans="9:11">
      <c r="I3595" s="4"/>
      <c r="K3595" s="4"/>
    </row>
    <row r="3596" spans="9:11">
      <c r="I3596" s="4"/>
      <c r="K3596" s="4"/>
    </row>
    <row r="3597" spans="9:11">
      <c r="I3597" s="4"/>
      <c r="K3597" s="4"/>
    </row>
    <row r="3598" spans="9:11">
      <c r="I3598" s="4"/>
      <c r="K3598" s="4"/>
    </row>
    <row r="3599" spans="9:11">
      <c r="I3599" s="4"/>
      <c r="K3599" s="4"/>
    </row>
    <row r="3600" spans="9:11">
      <c r="I3600" s="4"/>
      <c r="K3600" s="4"/>
    </row>
    <row r="3601" spans="9:11">
      <c r="I3601" s="4"/>
      <c r="K3601" s="4"/>
    </row>
    <row r="3602" spans="9:11">
      <c r="I3602" s="4"/>
      <c r="K3602" s="4"/>
    </row>
    <row r="3603" spans="9:11">
      <c r="I3603" s="4"/>
      <c r="K3603" s="4"/>
    </row>
    <row r="3604" spans="9:11">
      <c r="I3604" s="4"/>
      <c r="K3604" s="4"/>
    </row>
    <row r="3605" spans="9:11">
      <c r="I3605" s="4"/>
      <c r="K3605" s="4"/>
    </row>
    <row r="3606" spans="9:11">
      <c r="I3606" s="4"/>
      <c r="K3606" s="4"/>
    </row>
    <row r="3607" spans="9:11">
      <c r="I3607" s="4"/>
      <c r="K3607" s="4"/>
    </row>
    <row r="3608" spans="9:11">
      <c r="I3608" s="4"/>
      <c r="K3608" s="4"/>
    </row>
    <row r="3609" spans="9:11">
      <c r="I3609" s="4"/>
      <c r="K3609" s="4"/>
    </row>
    <row r="3610" spans="9:11">
      <c r="I3610" s="4"/>
      <c r="K3610" s="4"/>
    </row>
    <row r="3611" spans="9:11">
      <c r="I3611" s="4"/>
      <c r="K3611" s="4"/>
    </row>
    <row r="3612" spans="9:11">
      <c r="I3612" s="4"/>
      <c r="K3612" s="4"/>
    </row>
    <row r="3613" spans="9:11">
      <c r="I3613" s="4"/>
      <c r="K3613" s="4"/>
    </row>
    <row r="3614" spans="9:11">
      <c r="I3614" s="4"/>
      <c r="K3614" s="4"/>
    </row>
    <row r="3615" spans="9:11">
      <c r="I3615" s="4"/>
      <c r="K3615" s="4"/>
    </row>
    <row r="3616" spans="9:11">
      <c r="I3616" s="4"/>
      <c r="K3616" s="4"/>
    </row>
    <row r="3617" spans="9:11">
      <c r="I3617" s="4"/>
      <c r="K3617" s="4"/>
    </row>
    <row r="3618" spans="9:11">
      <c r="I3618" s="4"/>
      <c r="K3618" s="4"/>
    </row>
    <row r="3619" spans="9:11">
      <c r="I3619" s="4"/>
      <c r="K3619" s="4"/>
    </row>
    <row r="3620" spans="9:11">
      <c r="I3620" s="4"/>
      <c r="K3620" s="4"/>
    </row>
    <row r="3621" spans="9:11">
      <c r="I3621" s="4"/>
      <c r="K3621" s="4"/>
    </row>
    <row r="3622" spans="9:11">
      <c r="I3622" s="4"/>
      <c r="K3622" s="4"/>
    </row>
    <row r="3623" spans="9:11">
      <c r="I3623" s="4"/>
      <c r="K3623" s="4"/>
    </row>
    <row r="3624" spans="9:11">
      <c r="I3624" s="4"/>
      <c r="K3624" s="4"/>
    </row>
    <row r="3625" spans="9:11">
      <c r="I3625" s="4"/>
      <c r="K3625" s="4"/>
    </row>
    <row r="3626" spans="9:11">
      <c r="I3626" s="4"/>
      <c r="K3626" s="4"/>
    </row>
    <row r="3627" spans="9:11">
      <c r="I3627" s="4"/>
      <c r="K3627" s="4"/>
    </row>
    <row r="3628" spans="9:11">
      <c r="I3628" s="4"/>
      <c r="K3628" s="4"/>
    </row>
    <row r="3629" spans="9:11">
      <c r="I3629" s="4"/>
      <c r="K3629" s="4"/>
    </row>
    <row r="3630" spans="9:11">
      <c r="I3630" s="4"/>
      <c r="K3630" s="4"/>
    </row>
    <row r="3631" spans="9:11">
      <c r="I3631" s="4"/>
      <c r="K3631" s="4"/>
    </row>
    <row r="3632" spans="9:11">
      <c r="I3632" s="4"/>
      <c r="K3632" s="4"/>
    </row>
    <row r="3633" spans="9:11">
      <c r="I3633" s="4"/>
      <c r="K3633" s="4"/>
    </row>
    <row r="3634" spans="9:11">
      <c r="I3634" s="4"/>
      <c r="K3634" s="4"/>
    </row>
    <row r="3635" spans="9:11">
      <c r="I3635" s="4"/>
      <c r="K3635" s="4"/>
    </row>
    <row r="3636" spans="9:11">
      <c r="I3636" s="4"/>
      <c r="K3636" s="4"/>
    </row>
    <row r="3637" spans="9:11">
      <c r="I3637" s="4"/>
      <c r="K3637" s="4"/>
    </row>
    <row r="3638" spans="9:11">
      <c r="I3638" s="4"/>
      <c r="K3638" s="4"/>
    </row>
    <row r="3639" spans="9:11">
      <c r="I3639" s="4"/>
      <c r="K3639" s="4"/>
    </row>
    <row r="3640" spans="9:11">
      <c r="I3640" s="4"/>
      <c r="K3640" s="4"/>
    </row>
    <row r="3641" spans="9:11">
      <c r="I3641" s="4"/>
      <c r="K3641" s="4"/>
    </row>
    <row r="3642" spans="9:11">
      <c r="I3642" s="4"/>
      <c r="K3642" s="4"/>
    </row>
    <row r="3643" spans="9:11">
      <c r="I3643" s="4"/>
      <c r="K3643" s="4"/>
    </row>
    <row r="3644" spans="9:11">
      <c r="I3644" s="4"/>
      <c r="K3644" s="4"/>
    </row>
    <row r="3645" spans="9:11">
      <c r="I3645" s="4"/>
      <c r="K3645" s="4"/>
    </row>
    <row r="3646" spans="9:11">
      <c r="I3646" s="4"/>
      <c r="K3646" s="4"/>
    </row>
    <row r="3647" spans="9:11">
      <c r="I3647" s="4"/>
      <c r="K3647" s="4"/>
    </row>
    <row r="3648" spans="9:11">
      <c r="I3648" s="4"/>
      <c r="K3648" s="4"/>
    </row>
    <row r="3649" spans="9:11">
      <c r="I3649" s="4"/>
      <c r="K3649" s="4"/>
    </row>
    <row r="3650" spans="9:11">
      <c r="I3650" s="4"/>
      <c r="K3650" s="4"/>
    </row>
    <row r="3651" spans="9:11">
      <c r="I3651" s="4"/>
      <c r="K3651" s="4"/>
    </row>
    <row r="3652" spans="9:11">
      <c r="I3652" s="4"/>
      <c r="K3652" s="4"/>
    </row>
    <row r="3653" spans="9:11">
      <c r="I3653" s="4"/>
      <c r="K3653" s="4"/>
    </row>
    <row r="3654" spans="9:11">
      <c r="I3654" s="4"/>
      <c r="K3654" s="4"/>
    </row>
    <row r="3655" spans="9:11">
      <c r="I3655" s="4"/>
      <c r="K3655" s="4"/>
    </row>
    <row r="3656" spans="9:11">
      <c r="I3656" s="4"/>
      <c r="K3656" s="4"/>
    </row>
    <row r="3657" spans="9:11">
      <c r="I3657" s="4"/>
      <c r="K3657" s="4"/>
    </row>
    <row r="3658" spans="9:11">
      <c r="I3658" s="4"/>
      <c r="K3658" s="4"/>
    </row>
    <row r="3659" spans="9:11">
      <c r="I3659" s="4"/>
      <c r="K3659" s="4"/>
    </row>
    <row r="3660" spans="9:11">
      <c r="I3660" s="4"/>
      <c r="K3660" s="4"/>
    </row>
    <row r="3661" spans="9:11">
      <c r="I3661" s="4"/>
      <c r="K3661" s="4"/>
    </row>
    <row r="3662" spans="9:11">
      <c r="I3662" s="4"/>
      <c r="K3662" s="4"/>
    </row>
    <row r="3663" spans="9:11">
      <c r="I3663" s="4"/>
      <c r="K3663" s="4"/>
    </row>
    <row r="3664" spans="9:11">
      <c r="I3664" s="4"/>
      <c r="K3664" s="4"/>
    </row>
    <row r="3665" spans="9:11">
      <c r="I3665" s="4"/>
      <c r="K3665" s="4"/>
    </row>
    <row r="3666" spans="9:11">
      <c r="I3666" s="4"/>
      <c r="K3666" s="4"/>
    </row>
    <row r="3667" spans="9:11">
      <c r="I3667" s="4"/>
      <c r="K3667" s="4"/>
    </row>
    <row r="3668" spans="9:11">
      <c r="I3668" s="4"/>
      <c r="K3668" s="4"/>
    </row>
    <row r="3669" spans="9:11">
      <c r="I3669" s="4"/>
      <c r="K3669" s="4"/>
    </row>
    <row r="3670" spans="9:11">
      <c r="I3670" s="4"/>
      <c r="K3670" s="4"/>
    </row>
    <row r="3671" spans="9:11">
      <c r="I3671" s="4"/>
      <c r="K3671" s="4"/>
    </row>
    <row r="3672" spans="9:11">
      <c r="I3672" s="4"/>
      <c r="K3672" s="4"/>
    </row>
    <row r="3673" spans="9:11">
      <c r="I3673" s="4"/>
      <c r="K3673" s="4"/>
    </row>
    <row r="3674" spans="9:11">
      <c r="I3674" s="4"/>
      <c r="K3674" s="4"/>
    </row>
    <row r="3675" spans="9:11">
      <c r="I3675" s="4"/>
      <c r="K3675" s="4"/>
    </row>
    <row r="3676" spans="9:11">
      <c r="I3676" s="4"/>
      <c r="K3676" s="4"/>
    </row>
    <row r="3677" spans="9:11">
      <c r="I3677" s="4"/>
      <c r="K3677" s="4"/>
    </row>
    <row r="3678" spans="9:11">
      <c r="I3678" s="4"/>
      <c r="K3678" s="4"/>
    </row>
    <row r="3679" spans="9:11">
      <c r="I3679" s="4"/>
      <c r="K3679" s="4"/>
    </row>
    <row r="3680" spans="9:11">
      <c r="I3680" s="4"/>
      <c r="K3680" s="4"/>
    </row>
    <row r="3681" spans="9:11">
      <c r="I3681" s="4"/>
      <c r="K3681" s="4"/>
    </row>
    <row r="3682" spans="9:11">
      <c r="I3682" s="4"/>
      <c r="K3682" s="4"/>
    </row>
    <row r="3683" spans="9:11">
      <c r="I3683" s="4"/>
      <c r="K3683" s="4"/>
    </row>
    <row r="3684" spans="9:11">
      <c r="I3684" s="4"/>
      <c r="K3684" s="4"/>
    </row>
    <row r="3685" spans="9:11">
      <c r="I3685" s="4"/>
      <c r="K3685" s="4"/>
    </row>
    <row r="3686" spans="9:11">
      <c r="I3686" s="4"/>
      <c r="K3686" s="4"/>
    </row>
    <row r="3687" spans="9:11">
      <c r="I3687" s="4"/>
      <c r="K3687" s="4"/>
    </row>
    <row r="3688" spans="9:11">
      <c r="I3688" s="4"/>
      <c r="K3688" s="4"/>
    </row>
    <row r="3689" spans="9:11">
      <c r="I3689" s="4"/>
      <c r="K3689" s="4"/>
    </row>
    <row r="3690" spans="9:11">
      <c r="I3690" s="4"/>
      <c r="K3690" s="4"/>
    </row>
    <row r="3691" spans="9:11">
      <c r="I3691" s="4"/>
      <c r="K3691" s="4"/>
    </row>
    <row r="3692" spans="9:11">
      <c r="I3692" s="4"/>
      <c r="K3692" s="4"/>
    </row>
    <row r="3693" spans="9:11">
      <c r="I3693" s="4"/>
      <c r="K3693" s="4"/>
    </row>
    <row r="3694" spans="9:11">
      <c r="I3694" s="4"/>
      <c r="K3694" s="4"/>
    </row>
    <row r="3695" spans="9:11">
      <c r="I3695" s="4"/>
      <c r="K3695" s="4"/>
    </row>
    <row r="3696" spans="9:11">
      <c r="I3696" s="4"/>
      <c r="K3696" s="4"/>
    </row>
    <row r="3697" spans="9:11">
      <c r="I3697" s="4"/>
      <c r="K3697" s="4"/>
    </row>
    <row r="3698" spans="9:11">
      <c r="I3698" s="4"/>
      <c r="K3698" s="4"/>
    </row>
    <row r="3699" spans="9:11">
      <c r="I3699" s="4"/>
      <c r="K3699" s="4"/>
    </row>
    <row r="3700" spans="9:11">
      <c r="I3700" s="4"/>
      <c r="K3700" s="4"/>
    </row>
    <row r="3701" spans="9:11">
      <c r="I3701" s="4"/>
      <c r="K3701" s="4"/>
    </row>
    <row r="3702" spans="9:11">
      <c r="I3702" s="4"/>
      <c r="K3702" s="4"/>
    </row>
    <row r="3703" spans="9:11">
      <c r="I3703" s="4"/>
      <c r="K3703" s="4"/>
    </row>
    <row r="3704" spans="9:11">
      <c r="I3704" s="4"/>
      <c r="K3704" s="4"/>
    </row>
    <row r="3705" spans="9:11">
      <c r="I3705" s="4"/>
      <c r="K3705" s="4"/>
    </row>
    <row r="3706" spans="9:11">
      <c r="I3706" s="4"/>
      <c r="K3706" s="4"/>
    </row>
    <row r="3707" spans="9:11">
      <c r="I3707" s="4"/>
      <c r="K3707" s="4"/>
    </row>
    <row r="3708" spans="9:11">
      <c r="I3708" s="4"/>
      <c r="K3708" s="4"/>
    </row>
    <row r="3709" spans="9:11">
      <c r="I3709" s="4"/>
      <c r="K3709" s="4"/>
    </row>
    <row r="3710" spans="9:11">
      <c r="I3710" s="4"/>
      <c r="K3710" s="4"/>
    </row>
    <row r="3711" spans="9:11">
      <c r="I3711" s="4"/>
      <c r="K3711" s="4"/>
    </row>
    <row r="3712" spans="9:11">
      <c r="I3712" s="4"/>
      <c r="K3712" s="4"/>
    </row>
    <row r="3713" spans="9:11">
      <c r="I3713" s="4"/>
      <c r="K3713" s="4"/>
    </row>
    <row r="3714" spans="9:11">
      <c r="I3714" s="4"/>
      <c r="K3714" s="4"/>
    </row>
    <row r="3715" spans="9:11">
      <c r="I3715" s="4"/>
      <c r="K3715" s="4"/>
    </row>
    <row r="3716" spans="9:11">
      <c r="I3716" s="4"/>
      <c r="K3716" s="4"/>
    </row>
    <row r="3717" spans="9:11">
      <c r="I3717" s="4"/>
      <c r="K3717" s="4"/>
    </row>
    <row r="3718" spans="9:11">
      <c r="I3718" s="4"/>
      <c r="K3718" s="4"/>
    </row>
    <row r="3719" spans="9:11">
      <c r="I3719" s="4"/>
      <c r="K3719" s="4"/>
    </row>
    <row r="3720" spans="9:11">
      <c r="I3720" s="4"/>
      <c r="K3720" s="4"/>
    </row>
    <row r="3721" spans="9:11">
      <c r="I3721" s="4"/>
      <c r="K3721" s="4"/>
    </row>
    <row r="3722" spans="9:11">
      <c r="I3722" s="4"/>
      <c r="K3722" s="4"/>
    </row>
    <row r="3723" spans="9:11">
      <c r="I3723" s="4"/>
      <c r="K3723" s="4"/>
    </row>
    <row r="3724" spans="9:11">
      <c r="I3724" s="4"/>
      <c r="K3724" s="4"/>
    </row>
    <row r="3725" spans="9:11">
      <c r="I3725" s="4"/>
      <c r="K3725" s="4"/>
    </row>
    <row r="3726" spans="9:11">
      <c r="I3726" s="4"/>
      <c r="K3726" s="4"/>
    </row>
    <row r="3727" spans="9:11">
      <c r="I3727" s="4"/>
      <c r="K3727" s="4"/>
    </row>
    <row r="3728" spans="9:11">
      <c r="I3728" s="4"/>
      <c r="K3728" s="4"/>
    </row>
    <row r="3729" spans="9:11">
      <c r="I3729" s="4"/>
      <c r="K3729" s="4"/>
    </row>
    <row r="3730" spans="9:11">
      <c r="I3730" s="4"/>
      <c r="K3730" s="4"/>
    </row>
    <row r="3731" spans="9:11">
      <c r="I3731" s="4"/>
      <c r="K3731" s="4"/>
    </row>
    <row r="3732" spans="9:11">
      <c r="I3732" s="4"/>
      <c r="K3732" s="4"/>
    </row>
    <row r="3733" spans="9:11">
      <c r="I3733" s="4"/>
      <c r="K3733" s="4"/>
    </row>
    <row r="3734" spans="9:11">
      <c r="I3734" s="4"/>
      <c r="K3734" s="4"/>
    </row>
    <row r="3735" spans="9:11">
      <c r="I3735" s="4"/>
      <c r="K3735" s="4"/>
    </row>
    <row r="3736" spans="9:11">
      <c r="I3736" s="4"/>
      <c r="K3736" s="4"/>
    </row>
    <row r="3737" spans="9:11">
      <c r="I3737" s="4"/>
      <c r="K3737" s="4"/>
    </row>
    <row r="3738" spans="9:11">
      <c r="I3738" s="4"/>
      <c r="K3738" s="4"/>
    </row>
    <row r="3739" spans="9:11">
      <c r="I3739" s="4"/>
      <c r="K3739" s="4"/>
    </row>
    <row r="3740" spans="9:11">
      <c r="I3740" s="4"/>
      <c r="K3740" s="4"/>
    </row>
    <row r="3741" spans="9:11">
      <c r="I3741" s="4"/>
      <c r="K3741" s="4"/>
    </row>
    <row r="3742" spans="9:11">
      <c r="I3742" s="4"/>
      <c r="K3742" s="4"/>
    </row>
    <row r="3743" spans="9:11">
      <c r="I3743" s="4"/>
      <c r="K3743" s="4"/>
    </row>
    <row r="3744" spans="9:11">
      <c r="I3744" s="4"/>
      <c r="K3744" s="4"/>
    </row>
    <row r="3745" spans="9:11">
      <c r="I3745" s="4"/>
      <c r="K3745" s="4"/>
    </row>
    <row r="3746" spans="9:11">
      <c r="I3746" s="4"/>
      <c r="K3746" s="4"/>
    </row>
    <row r="3747" spans="9:11">
      <c r="I3747" s="4"/>
      <c r="K3747" s="4"/>
    </row>
    <row r="3748" spans="9:11">
      <c r="I3748" s="4"/>
      <c r="K3748" s="4"/>
    </row>
    <row r="3749" spans="9:11">
      <c r="I3749" s="4"/>
      <c r="K3749" s="4"/>
    </row>
    <row r="3750" spans="9:11">
      <c r="I3750" s="4"/>
      <c r="K3750" s="4"/>
    </row>
    <row r="3751" spans="9:11">
      <c r="I3751" s="4"/>
      <c r="K3751" s="4"/>
    </row>
    <row r="3752" spans="9:11">
      <c r="I3752" s="4"/>
      <c r="K3752" s="4"/>
    </row>
    <row r="3753" spans="9:11">
      <c r="I3753" s="4"/>
      <c r="K3753" s="4"/>
    </row>
    <row r="3754" spans="9:11">
      <c r="I3754" s="4"/>
      <c r="K3754" s="4"/>
    </row>
    <row r="3755" spans="9:11">
      <c r="I3755" s="4"/>
      <c r="K3755" s="4"/>
    </row>
    <row r="3756" spans="9:11">
      <c r="I3756" s="4"/>
      <c r="K3756" s="4"/>
    </row>
    <row r="3757" spans="9:11">
      <c r="I3757" s="4"/>
      <c r="K3757" s="4"/>
    </row>
    <row r="3758" spans="9:11">
      <c r="I3758" s="4"/>
      <c r="K3758" s="4"/>
    </row>
    <row r="3759" spans="9:11">
      <c r="I3759" s="4"/>
      <c r="K3759" s="4"/>
    </row>
    <row r="3760" spans="9:11">
      <c r="I3760" s="4"/>
      <c r="K3760" s="4"/>
    </row>
    <row r="3761" spans="9:11">
      <c r="I3761" s="4"/>
      <c r="K3761" s="4"/>
    </row>
    <row r="3762" spans="9:11">
      <c r="I3762" s="4"/>
      <c r="K3762" s="4"/>
    </row>
    <row r="3763" spans="9:11">
      <c r="I3763" s="4"/>
      <c r="K3763" s="4"/>
    </row>
    <row r="3764" spans="9:11">
      <c r="I3764" s="4"/>
      <c r="K3764" s="4"/>
    </row>
    <row r="3765" spans="9:11">
      <c r="I3765" s="4"/>
      <c r="K3765" s="4"/>
    </row>
    <row r="3766" spans="9:11">
      <c r="I3766" s="4"/>
      <c r="K3766" s="4"/>
    </row>
    <row r="3767" spans="9:11">
      <c r="I3767" s="4"/>
      <c r="K3767" s="4"/>
    </row>
    <row r="3768" spans="9:11">
      <c r="I3768" s="4"/>
      <c r="K3768" s="4"/>
    </row>
    <row r="3769" spans="9:11">
      <c r="I3769" s="4"/>
      <c r="K3769" s="4"/>
    </row>
    <row r="3770" spans="9:11">
      <c r="I3770" s="4"/>
      <c r="K3770" s="4"/>
    </row>
    <row r="3771" spans="9:11">
      <c r="I3771" s="4"/>
      <c r="K3771" s="4"/>
    </row>
    <row r="3772" spans="9:11">
      <c r="I3772" s="4"/>
      <c r="K3772" s="4"/>
    </row>
    <row r="3773" spans="9:11">
      <c r="I3773" s="4"/>
      <c r="K3773" s="4"/>
    </row>
    <row r="3774" spans="9:11">
      <c r="I3774" s="4"/>
      <c r="K3774" s="4"/>
    </row>
    <row r="3775" spans="9:11">
      <c r="I3775" s="4"/>
      <c r="K3775" s="4"/>
    </row>
    <row r="3776" spans="9:11">
      <c r="I3776" s="4"/>
      <c r="K3776" s="4"/>
    </row>
    <row r="3777" spans="9:11">
      <c r="I3777" s="4"/>
      <c r="K3777" s="4"/>
    </row>
    <row r="3778" spans="9:11">
      <c r="I3778" s="4"/>
      <c r="K3778" s="4"/>
    </row>
    <row r="3779" spans="9:11">
      <c r="I3779" s="4"/>
      <c r="K3779" s="4"/>
    </row>
    <row r="3780" spans="9:11">
      <c r="I3780" s="4"/>
      <c r="K3780" s="4"/>
    </row>
    <row r="3781" spans="9:11">
      <c r="I3781" s="4"/>
      <c r="K3781" s="4"/>
    </row>
    <row r="3782" spans="9:11">
      <c r="I3782" s="4"/>
      <c r="K3782" s="4"/>
    </row>
    <row r="3783" spans="9:11">
      <c r="I3783" s="4"/>
      <c r="K3783" s="4"/>
    </row>
    <row r="3784" spans="9:11">
      <c r="I3784" s="4"/>
      <c r="K3784" s="4"/>
    </row>
    <row r="3785" spans="9:11">
      <c r="I3785" s="4"/>
      <c r="K3785" s="4"/>
    </row>
    <row r="3786" spans="9:11">
      <c r="I3786" s="4"/>
      <c r="K3786" s="4"/>
    </row>
    <row r="3787" spans="9:11">
      <c r="I3787" s="4"/>
      <c r="K3787" s="4"/>
    </row>
    <row r="3788" spans="9:11">
      <c r="I3788" s="4"/>
      <c r="K3788" s="4"/>
    </row>
    <row r="3789" spans="9:11">
      <c r="I3789" s="4"/>
      <c r="K3789" s="4"/>
    </row>
    <row r="3790" spans="9:11">
      <c r="I3790" s="4"/>
      <c r="K3790" s="4"/>
    </row>
    <row r="3791" spans="9:11">
      <c r="I3791" s="4"/>
      <c r="K3791" s="4"/>
    </row>
    <row r="3792" spans="9:11">
      <c r="I3792" s="4"/>
      <c r="K3792" s="4"/>
    </row>
    <row r="3793" spans="9:11">
      <c r="I3793" s="4"/>
      <c r="K3793" s="4"/>
    </row>
    <row r="3794" spans="9:11">
      <c r="I3794" s="4"/>
      <c r="K3794" s="4"/>
    </row>
    <row r="3795" spans="9:11">
      <c r="I3795" s="4"/>
      <c r="K3795" s="4"/>
    </row>
    <row r="3796" spans="9:11">
      <c r="I3796" s="4"/>
      <c r="K3796" s="4"/>
    </row>
    <row r="3797" spans="9:11">
      <c r="I3797" s="4"/>
      <c r="K3797" s="4"/>
    </row>
    <row r="3798" spans="9:11">
      <c r="I3798" s="4"/>
      <c r="K3798" s="4"/>
    </row>
    <row r="3799" spans="9:11">
      <c r="I3799" s="4"/>
      <c r="K3799" s="4"/>
    </row>
    <row r="3800" spans="9:11">
      <c r="I3800" s="4"/>
      <c r="K3800" s="4"/>
    </row>
    <row r="3801" spans="9:11">
      <c r="I3801" s="4"/>
      <c r="K3801" s="4"/>
    </row>
    <row r="3802" spans="9:11">
      <c r="I3802" s="4"/>
      <c r="K3802" s="4"/>
    </row>
    <row r="3803" spans="9:11">
      <c r="I3803" s="4"/>
      <c r="K3803" s="4"/>
    </row>
    <row r="3804" spans="9:11">
      <c r="I3804" s="4"/>
      <c r="K3804" s="4"/>
    </row>
    <row r="3805" spans="9:11">
      <c r="I3805" s="4"/>
      <c r="K3805" s="4"/>
    </row>
    <row r="3806" spans="9:11">
      <c r="I3806" s="4"/>
      <c r="K3806" s="4"/>
    </row>
    <row r="3807" spans="9:11">
      <c r="I3807" s="4"/>
      <c r="K3807" s="4"/>
    </row>
    <row r="3808" spans="9:11">
      <c r="I3808" s="4"/>
      <c r="K3808" s="4"/>
    </row>
    <row r="3809" spans="9:11">
      <c r="I3809" s="4"/>
      <c r="K3809" s="4"/>
    </row>
    <row r="3810" spans="9:11">
      <c r="I3810" s="4"/>
      <c r="K3810" s="4"/>
    </row>
    <row r="3811" spans="9:11">
      <c r="I3811" s="4"/>
      <c r="K3811" s="4"/>
    </row>
    <row r="3812" spans="9:11">
      <c r="I3812" s="4"/>
      <c r="K3812" s="4"/>
    </row>
    <row r="3813" spans="9:11">
      <c r="I3813" s="4"/>
      <c r="K3813" s="4"/>
    </row>
    <row r="3814" spans="9:11">
      <c r="I3814" s="4"/>
      <c r="K3814" s="4"/>
    </row>
    <row r="3815" spans="9:11">
      <c r="I3815" s="4"/>
      <c r="K3815" s="4"/>
    </row>
    <row r="3816" spans="9:11">
      <c r="I3816" s="4"/>
      <c r="K3816" s="4"/>
    </row>
    <row r="3817" spans="9:11">
      <c r="I3817" s="4"/>
      <c r="K3817" s="4"/>
    </row>
    <row r="3818" spans="9:11">
      <c r="I3818" s="4"/>
      <c r="K3818" s="4"/>
    </row>
    <row r="3819" spans="9:11">
      <c r="I3819" s="4"/>
      <c r="K3819" s="4"/>
    </row>
    <row r="3820" spans="9:11">
      <c r="I3820" s="4"/>
      <c r="K3820" s="4"/>
    </row>
    <row r="3821" spans="9:11">
      <c r="I3821" s="4"/>
      <c r="K3821" s="4"/>
    </row>
    <row r="3822" spans="9:11">
      <c r="I3822" s="4"/>
      <c r="K3822" s="4"/>
    </row>
    <row r="3823" spans="9:11">
      <c r="I3823" s="4"/>
      <c r="K3823" s="4"/>
    </row>
    <row r="3824" spans="9:11">
      <c r="I3824" s="4"/>
      <c r="K3824" s="4"/>
    </row>
    <row r="3825" spans="9:11">
      <c r="I3825" s="4"/>
      <c r="K3825" s="4"/>
    </row>
    <row r="3826" spans="9:11">
      <c r="I3826" s="4"/>
      <c r="K3826" s="4"/>
    </row>
    <row r="3827" spans="9:11">
      <c r="I3827" s="4"/>
      <c r="K3827" s="4"/>
    </row>
    <row r="3828" spans="9:11">
      <c r="I3828" s="4"/>
      <c r="K3828" s="4"/>
    </row>
    <row r="3829" spans="9:11">
      <c r="I3829" s="4"/>
      <c r="K3829" s="4"/>
    </row>
    <row r="3830" spans="9:11">
      <c r="I3830" s="4"/>
      <c r="K3830" s="4"/>
    </row>
    <row r="3831" spans="9:11">
      <c r="I3831" s="4"/>
      <c r="K3831" s="4"/>
    </row>
    <row r="3832" spans="9:11">
      <c r="I3832" s="4"/>
      <c r="K3832" s="4"/>
    </row>
    <row r="3833" spans="9:11">
      <c r="I3833" s="4"/>
      <c r="K3833" s="4"/>
    </row>
    <row r="3834" spans="9:11">
      <c r="I3834" s="4"/>
      <c r="K3834" s="4"/>
    </row>
    <row r="3835" spans="9:11">
      <c r="I3835" s="4"/>
      <c r="K3835" s="4"/>
    </row>
    <row r="3836" spans="9:11">
      <c r="I3836" s="4"/>
      <c r="K3836" s="4"/>
    </row>
    <row r="3837" spans="9:11">
      <c r="I3837" s="4"/>
      <c r="K3837" s="4"/>
    </row>
    <row r="3838" spans="9:11">
      <c r="I3838" s="4"/>
      <c r="K3838" s="4"/>
    </row>
    <row r="3839" spans="9:11">
      <c r="I3839" s="4"/>
      <c r="K3839" s="4"/>
    </row>
    <row r="3840" spans="9:11">
      <c r="I3840" s="4"/>
      <c r="K3840" s="4"/>
    </row>
    <row r="3841" spans="9:11">
      <c r="I3841" s="4"/>
      <c r="K3841" s="4"/>
    </row>
    <row r="3842" spans="9:11">
      <c r="I3842" s="4"/>
      <c r="K3842" s="4"/>
    </row>
    <row r="3843" spans="9:11">
      <c r="I3843" s="4"/>
      <c r="K3843" s="4"/>
    </row>
    <row r="3844" spans="9:11">
      <c r="I3844" s="4"/>
      <c r="K3844" s="4"/>
    </row>
    <row r="3845" spans="9:11">
      <c r="I3845" s="4"/>
      <c r="K3845" s="4"/>
    </row>
    <row r="3846" spans="9:11">
      <c r="I3846" s="4"/>
      <c r="K3846" s="4"/>
    </row>
    <row r="3847" spans="9:11">
      <c r="I3847" s="4"/>
      <c r="K3847" s="4"/>
    </row>
    <row r="3848" spans="9:11">
      <c r="I3848" s="4"/>
      <c r="K3848" s="4"/>
    </row>
    <row r="3849" spans="9:11">
      <c r="I3849" s="4"/>
      <c r="K3849" s="4"/>
    </row>
    <row r="3850" spans="9:11">
      <c r="I3850" s="4"/>
      <c r="K3850" s="4"/>
    </row>
    <row r="3851" spans="9:11">
      <c r="I3851" s="4"/>
      <c r="K3851" s="4"/>
    </row>
    <row r="3852" spans="9:11">
      <c r="I3852" s="4"/>
      <c r="K3852" s="4"/>
    </row>
    <row r="3853" spans="9:11">
      <c r="I3853" s="4"/>
      <c r="K3853" s="4"/>
    </row>
    <row r="3854" spans="9:11">
      <c r="I3854" s="4"/>
      <c r="K3854" s="4"/>
    </row>
    <row r="3855" spans="9:11">
      <c r="I3855" s="4"/>
      <c r="K3855" s="4"/>
    </row>
    <row r="3856" spans="9:11">
      <c r="I3856" s="4"/>
      <c r="K3856" s="4"/>
    </row>
    <row r="3857" spans="9:11">
      <c r="I3857" s="4"/>
      <c r="K3857" s="4"/>
    </row>
    <row r="3858" spans="9:11">
      <c r="I3858" s="4"/>
      <c r="K3858" s="4"/>
    </row>
    <row r="3859" spans="9:11">
      <c r="I3859" s="4"/>
      <c r="K3859" s="4"/>
    </row>
    <row r="3860" spans="9:11">
      <c r="I3860" s="4"/>
      <c r="K3860" s="4"/>
    </row>
    <row r="3861" spans="9:11">
      <c r="I3861" s="4"/>
      <c r="K3861" s="4"/>
    </row>
    <row r="3862" spans="9:11">
      <c r="I3862" s="4"/>
      <c r="K3862" s="4"/>
    </row>
    <row r="3863" spans="9:11">
      <c r="I3863" s="4"/>
      <c r="K3863" s="4"/>
    </row>
    <row r="3864" spans="9:11">
      <c r="I3864" s="4"/>
      <c r="K3864" s="4"/>
    </row>
    <row r="3865" spans="9:11">
      <c r="I3865" s="4"/>
      <c r="K3865" s="4"/>
    </row>
    <row r="3866" spans="9:11">
      <c r="I3866" s="4"/>
      <c r="K3866" s="4"/>
    </row>
    <row r="3867" spans="9:11">
      <c r="I3867" s="4"/>
      <c r="K3867" s="4"/>
    </row>
    <row r="3868" spans="9:11">
      <c r="I3868" s="4"/>
      <c r="K3868" s="4"/>
    </row>
    <row r="3869" spans="9:11">
      <c r="I3869" s="4"/>
      <c r="K3869" s="4"/>
    </row>
    <row r="3870" spans="9:11">
      <c r="I3870" s="4"/>
      <c r="K3870" s="4"/>
    </row>
    <row r="3871" spans="9:11">
      <c r="I3871" s="4"/>
      <c r="K3871" s="4"/>
    </row>
    <row r="3872" spans="9:11">
      <c r="I3872" s="4"/>
      <c r="K3872" s="4"/>
    </row>
    <row r="3873" spans="9:11">
      <c r="I3873" s="4"/>
      <c r="K3873" s="4"/>
    </row>
    <row r="3874" spans="9:11">
      <c r="I3874" s="4"/>
      <c r="K3874" s="4"/>
    </row>
    <row r="3875" spans="9:11">
      <c r="I3875" s="4"/>
      <c r="K3875" s="4"/>
    </row>
    <row r="3876" spans="9:11">
      <c r="I3876" s="4"/>
      <c r="K3876" s="4"/>
    </row>
    <row r="3877" spans="9:11">
      <c r="I3877" s="4"/>
      <c r="K3877" s="4"/>
    </row>
    <row r="3878" spans="9:11">
      <c r="I3878" s="4"/>
      <c r="K3878" s="4"/>
    </row>
    <row r="3879" spans="9:11">
      <c r="I3879" s="4"/>
      <c r="K3879" s="4"/>
    </row>
    <row r="3880" spans="9:11">
      <c r="I3880" s="4"/>
      <c r="K3880" s="4"/>
    </row>
    <row r="3881" spans="9:11">
      <c r="I3881" s="4"/>
      <c r="K3881" s="4"/>
    </row>
    <row r="3882" spans="9:11">
      <c r="I3882" s="4"/>
      <c r="K3882" s="4"/>
    </row>
    <row r="3883" spans="9:11">
      <c r="I3883" s="4"/>
      <c r="K3883" s="4"/>
    </row>
    <row r="3884" spans="9:11">
      <c r="I3884" s="4"/>
      <c r="K3884" s="4"/>
    </row>
    <row r="3885" spans="9:11">
      <c r="I3885" s="4"/>
      <c r="K3885" s="4"/>
    </row>
    <row r="3886" spans="9:11">
      <c r="I3886" s="4"/>
      <c r="K3886" s="4"/>
    </row>
    <row r="3887" spans="9:11">
      <c r="I3887" s="4"/>
      <c r="K3887" s="4"/>
    </row>
    <row r="3888" spans="9:11">
      <c r="I3888" s="4"/>
      <c r="K3888" s="4"/>
    </row>
    <row r="3889" spans="9:11">
      <c r="I3889" s="4"/>
      <c r="K3889" s="4"/>
    </row>
    <row r="3890" spans="9:11">
      <c r="I3890" s="4"/>
      <c r="K3890" s="4"/>
    </row>
    <row r="3891" spans="9:11">
      <c r="I3891" s="4"/>
      <c r="K3891" s="4"/>
    </row>
    <row r="3892" spans="9:11">
      <c r="I3892" s="4"/>
      <c r="K3892" s="4"/>
    </row>
    <row r="3893" spans="9:11">
      <c r="I3893" s="4"/>
      <c r="K3893" s="4"/>
    </row>
    <row r="3894" spans="9:11">
      <c r="I3894" s="4"/>
      <c r="K3894" s="4"/>
    </row>
    <row r="3895" spans="9:11">
      <c r="I3895" s="4"/>
      <c r="K3895" s="4"/>
    </row>
    <row r="3896" spans="9:11">
      <c r="I3896" s="4"/>
      <c r="K3896" s="4"/>
    </row>
    <row r="3897" spans="9:11">
      <c r="I3897" s="4"/>
      <c r="K3897" s="4"/>
    </row>
    <row r="3898" spans="9:11">
      <c r="I3898" s="4"/>
      <c r="K3898" s="4"/>
    </row>
    <row r="3899" spans="9:11">
      <c r="I3899" s="4"/>
      <c r="K3899" s="4"/>
    </row>
    <row r="3900" spans="9:11">
      <c r="I3900" s="4"/>
      <c r="K3900" s="4"/>
    </row>
    <row r="3901" spans="9:11">
      <c r="I3901" s="4"/>
      <c r="K3901" s="4"/>
    </row>
    <row r="3902" spans="9:11">
      <c r="I3902" s="4"/>
      <c r="K3902" s="4"/>
    </row>
    <row r="3903" spans="9:11">
      <c r="I3903" s="4"/>
      <c r="K3903" s="4"/>
    </row>
    <row r="3904" spans="9:11">
      <c r="I3904" s="4"/>
      <c r="K3904" s="4"/>
    </row>
    <row r="3905" spans="9:11">
      <c r="I3905" s="4"/>
      <c r="K3905" s="4"/>
    </row>
    <row r="3906" spans="9:11">
      <c r="I3906" s="4"/>
      <c r="K3906" s="4"/>
    </row>
    <row r="3907" spans="9:11">
      <c r="I3907" s="4"/>
      <c r="K3907" s="4"/>
    </row>
    <row r="3908" spans="9:11">
      <c r="I3908" s="4"/>
      <c r="K3908" s="4"/>
    </row>
    <row r="3909" spans="9:11">
      <c r="I3909" s="4"/>
      <c r="K3909" s="4"/>
    </row>
    <row r="3910" spans="9:11">
      <c r="I3910" s="4"/>
      <c r="K3910" s="4"/>
    </row>
    <row r="3911" spans="9:11">
      <c r="I3911" s="4"/>
      <c r="K3911" s="4"/>
    </row>
    <row r="3912" spans="9:11">
      <c r="I3912" s="4"/>
      <c r="K3912" s="4"/>
    </row>
    <row r="3913" spans="9:11">
      <c r="I3913" s="4"/>
      <c r="K3913" s="4"/>
    </row>
    <row r="3914" spans="9:11">
      <c r="I3914" s="4"/>
      <c r="K3914" s="4"/>
    </row>
    <row r="3915" spans="9:11">
      <c r="I3915" s="4"/>
      <c r="K3915" s="4"/>
    </row>
    <row r="3916" spans="9:11">
      <c r="I3916" s="4"/>
      <c r="K3916" s="4"/>
    </row>
    <row r="3917" spans="9:11">
      <c r="I3917" s="4"/>
      <c r="K3917" s="4"/>
    </row>
    <row r="3918" spans="9:11">
      <c r="I3918" s="4"/>
      <c r="K3918" s="4"/>
    </row>
    <row r="3919" spans="9:11">
      <c r="I3919" s="4"/>
      <c r="K3919" s="4"/>
    </row>
    <row r="3920" spans="9:11">
      <c r="I3920" s="4"/>
      <c r="K3920" s="4"/>
    </row>
    <row r="3921" spans="9:11">
      <c r="I3921" s="4"/>
      <c r="K3921" s="4"/>
    </row>
    <row r="3922" spans="9:11">
      <c r="I3922" s="4"/>
      <c r="K3922" s="4"/>
    </row>
    <row r="3923" spans="9:11">
      <c r="I3923" s="4"/>
      <c r="K3923" s="4"/>
    </row>
    <row r="3924" spans="9:11">
      <c r="I3924" s="4"/>
      <c r="K3924" s="4"/>
    </row>
    <row r="3925" spans="9:11">
      <c r="I3925" s="4"/>
      <c r="K3925" s="4"/>
    </row>
    <row r="3926" spans="9:11">
      <c r="I3926" s="4"/>
      <c r="K3926" s="4"/>
    </row>
    <row r="3927" spans="9:11">
      <c r="I3927" s="4"/>
      <c r="K3927" s="4"/>
    </row>
    <row r="3928" spans="9:11">
      <c r="I3928" s="4"/>
      <c r="K3928" s="4"/>
    </row>
    <row r="3929" spans="9:11">
      <c r="I3929" s="4"/>
      <c r="K3929" s="4"/>
    </row>
    <row r="3930" spans="9:11">
      <c r="I3930" s="4"/>
      <c r="K3930" s="4"/>
    </row>
    <row r="3931" spans="9:11">
      <c r="I3931" s="4"/>
      <c r="K3931" s="4"/>
    </row>
    <row r="3932" spans="9:11">
      <c r="I3932" s="4"/>
      <c r="K3932" s="4"/>
    </row>
    <row r="3933" spans="9:11">
      <c r="I3933" s="4"/>
      <c r="K3933" s="4"/>
    </row>
    <row r="3934" spans="9:11">
      <c r="I3934" s="4"/>
      <c r="K3934" s="4"/>
    </row>
    <row r="3935" spans="9:11">
      <c r="I3935" s="4"/>
      <c r="K3935" s="4"/>
    </row>
    <row r="3936" spans="9:11">
      <c r="I3936" s="4"/>
      <c r="K3936" s="4"/>
    </row>
    <row r="3937" spans="9:11">
      <c r="I3937" s="4"/>
      <c r="K3937" s="4"/>
    </row>
    <row r="3938" spans="9:11">
      <c r="I3938" s="4"/>
      <c r="K3938" s="4"/>
    </row>
    <row r="3939" spans="9:11">
      <c r="I3939" s="4"/>
      <c r="K3939" s="4"/>
    </row>
    <row r="3940" spans="9:11">
      <c r="I3940" s="4"/>
      <c r="K3940" s="4"/>
    </row>
    <row r="3941" spans="9:11">
      <c r="I3941" s="4"/>
      <c r="K3941" s="4"/>
    </row>
    <row r="3942" spans="9:11">
      <c r="I3942" s="4"/>
      <c r="K3942" s="4"/>
    </row>
    <row r="3943" spans="9:11">
      <c r="I3943" s="4"/>
      <c r="K3943" s="4"/>
    </row>
    <row r="3944" spans="9:11">
      <c r="I3944" s="4"/>
      <c r="K3944" s="4"/>
    </row>
    <row r="3945" spans="9:11">
      <c r="I3945" s="4"/>
      <c r="K3945" s="4"/>
    </row>
    <row r="3946" spans="9:11">
      <c r="I3946" s="4"/>
      <c r="K3946" s="4"/>
    </row>
    <row r="3947" spans="9:11">
      <c r="I3947" s="4"/>
      <c r="K3947" s="4"/>
    </row>
    <row r="3948" spans="9:11">
      <c r="I3948" s="4"/>
      <c r="K3948" s="4"/>
    </row>
    <row r="3949" spans="9:11">
      <c r="I3949" s="4"/>
      <c r="K3949" s="4"/>
    </row>
    <row r="3950" spans="9:11">
      <c r="I3950" s="4"/>
      <c r="K3950" s="4"/>
    </row>
    <row r="3951" spans="9:11">
      <c r="I3951" s="4"/>
      <c r="K3951" s="4"/>
    </row>
    <row r="3952" spans="9:11">
      <c r="I3952" s="4"/>
      <c r="K3952" s="4"/>
    </row>
    <row r="3953" spans="9:11">
      <c r="I3953" s="4"/>
      <c r="K3953" s="4"/>
    </row>
    <row r="3954" spans="9:11">
      <c r="I3954" s="4"/>
      <c r="K3954" s="4"/>
    </row>
    <row r="3955" spans="9:11">
      <c r="I3955" s="4"/>
      <c r="K3955" s="4"/>
    </row>
    <row r="3956" spans="9:11">
      <c r="I3956" s="4"/>
      <c r="K3956" s="4"/>
    </row>
    <row r="3957" spans="9:11">
      <c r="I3957" s="4"/>
      <c r="K3957" s="4"/>
    </row>
    <row r="3958" spans="9:11">
      <c r="I3958" s="4"/>
      <c r="K3958" s="4"/>
    </row>
    <row r="3959" spans="9:11">
      <c r="I3959" s="4"/>
      <c r="K3959" s="4"/>
    </row>
    <row r="3960" spans="9:11">
      <c r="I3960" s="4"/>
      <c r="K3960" s="4"/>
    </row>
    <row r="3961" spans="9:11">
      <c r="I3961" s="4"/>
      <c r="K3961" s="4"/>
    </row>
    <row r="3962" spans="9:11">
      <c r="I3962" s="4"/>
      <c r="K3962" s="4"/>
    </row>
    <row r="3963" spans="9:11">
      <c r="I3963" s="4"/>
      <c r="K3963" s="4"/>
    </row>
    <row r="3964" spans="9:11">
      <c r="I3964" s="4"/>
      <c r="K3964" s="4"/>
    </row>
    <row r="3965" spans="9:11">
      <c r="I3965" s="4"/>
      <c r="K3965" s="4"/>
    </row>
    <row r="3966" spans="9:11">
      <c r="I3966" s="4"/>
      <c r="K3966" s="4"/>
    </row>
    <row r="3967" spans="9:11">
      <c r="I3967" s="4"/>
      <c r="K3967" s="4"/>
    </row>
    <row r="3968" spans="9:11">
      <c r="I3968" s="4"/>
      <c r="K3968" s="4"/>
    </row>
    <row r="3969" spans="9:11">
      <c r="I3969" s="4"/>
      <c r="K3969" s="4"/>
    </row>
    <row r="3970" spans="9:11">
      <c r="I3970" s="4"/>
      <c r="K3970" s="4"/>
    </row>
    <row r="3971" spans="9:11">
      <c r="I3971" s="4"/>
      <c r="K3971" s="4"/>
    </row>
    <row r="3972" spans="9:11">
      <c r="I3972" s="4"/>
      <c r="K3972" s="4"/>
    </row>
    <row r="3973" spans="9:11">
      <c r="I3973" s="4"/>
      <c r="K3973" s="4"/>
    </row>
    <row r="3974" spans="9:11">
      <c r="I3974" s="4"/>
      <c r="K3974" s="4"/>
    </row>
    <row r="3975" spans="9:11">
      <c r="I3975" s="4"/>
      <c r="K3975" s="4"/>
    </row>
    <row r="3976" spans="9:11">
      <c r="I3976" s="4"/>
      <c r="K3976" s="4"/>
    </row>
    <row r="3977" spans="9:11">
      <c r="I3977" s="4"/>
      <c r="K3977" s="4"/>
    </row>
    <row r="3978" spans="9:11">
      <c r="I3978" s="4"/>
      <c r="K3978" s="4"/>
    </row>
    <row r="3979" spans="9:11">
      <c r="I3979" s="4"/>
      <c r="K3979" s="4"/>
    </row>
    <row r="3980" spans="9:11">
      <c r="I3980" s="4"/>
      <c r="K3980" s="4"/>
    </row>
    <row r="3981" spans="9:11">
      <c r="I3981" s="4"/>
      <c r="K3981" s="4"/>
    </row>
    <row r="3982" spans="9:11">
      <c r="I3982" s="4"/>
      <c r="K3982" s="4"/>
    </row>
    <row r="3983" spans="9:11">
      <c r="I3983" s="4"/>
      <c r="K3983" s="4"/>
    </row>
    <row r="3984" spans="9:11">
      <c r="I3984" s="4"/>
      <c r="K3984" s="4"/>
    </row>
    <row r="3985" spans="9:11">
      <c r="I3985" s="4"/>
      <c r="K3985" s="4"/>
    </row>
    <row r="3986" spans="9:11">
      <c r="I3986" s="4"/>
      <c r="K3986" s="4"/>
    </row>
    <row r="3987" spans="9:11">
      <c r="I3987" s="4"/>
      <c r="K3987" s="4"/>
    </row>
    <row r="3988" spans="9:11">
      <c r="I3988" s="4"/>
      <c r="K3988" s="4"/>
    </row>
    <row r="3989" spans="9:11">
      <c r="I3989" s="4"/>
      <c r="K3989" s="4"/>
    </row>
    <row r="3990" spans="9:11">
      <c r="I3990" s="4"/>
      <c r="K3990" s="4"/>
    </row>
    <row r="3991" spans="9:11">
      <c r="I3991" s="4"/>
      <c r="K3991" s="4"/>
    </row>
    <row r="3992" spans="9:11">
      <c r="I3992" s="4"/>
      <c r="K3992" s="4"/>
    </row>
    <row r="3993" spans="9:11">
      <c r="I3993" s="4"/>
      <c r="K3993" s="4"/>
    </row>
    <row r="3994" spans="9:11">
      <c r="I3994" s="4"/>
      <c r="K3994" s="4"/>
    </row>
    <row r="3995" spans="9:11">
      <c r="I3995" s="4"/>
      <c r="K3995" s="4"/>
    </row>
    <row r="3996" spans="9:11">
      <c r="I3996" s="4"/>
      <c r="K3996" s="4"/>
    </row>
    <row r="3997" spans="9:11">
      <c r="I3997" s="4"/>
      <c r="K3997" s="4"/>
    </row>
    <row r="3998" spans="9:11">
      <c r="I3998" s="4"/>
      <c r="K3998" s="4"/>
    </row>
    <row r="3999" spans="9:11">
      <c r="I3999" s="4"/>
      <c r="K3999" s="4"/>
    </row>
    <row r="4000" spans="9:11">
      <c r="I4000" s="4"/>
      <c r="K4000" s="4"/>
    </row>
    <row r="4001" spans="9:11">
      <c r="I4001" s="4"/>
      <c r="K4001" s="4"/>
    </row>
    <row r="4002" spans="9:11">
      <c r="I4002" s="4"/>
      <c r="K4002" s="4"/>
    </row>
    <row r="4003" spans="9:11">
      <c r="I4003" s="4"/>
      <c r="K4003" s="4"/>
    </row>
    <row r="4004" spans="9:11">
      <c r="I4004" s="4"/>
      <c r="K4004" s="4"/>
    </row>
    <row r="4005" spans="9:11">
      <c r="I4005" s="4"/>
      <c r="K4005" s="4"/>
    </row>
    <row r="4006" spans="9:11">
      <c r="I4006" s="4"/>
      <c r="K4006" s="4"/>
    </row>
    <row r="4007" spans="9:11">
      <c r="I4007" s="4"/>
      <c r="K4007" s="4"/>
    </row>
    <row r="4008" spans="9:11">
      <c r="I4008" s="4"/>
      <c r="K4008" s="4"/>
    </row>
    <row r="4009" spans="9:11">
      <c r="I4009" s="4"/>
      <c r="K4009" s="4"/>
    </row>
    <row r="4010" spans="9:11">
      <c r="I4010" s="4"/>
      <c r="K4010" s="4"/>
    </row>
    <row r="4011" spans="9:11">
      <c r="I4011" s="4"/>
      <c r="K4011" s="4"/>
    </row>
    <row r="4012" spans="9:11">
      <c r="I4012" s="4"/>
      <c r="K4012" s="4"/>
    </row>
    <row r="4013" spans="9:11">
      <c r="I4013" s="4"/>
      <c r="K4013" s="4"/>
    </row>
    <row r="4014" spans="9:11">
      <c r="I4014" s="4"/>
      <c r="K4014" s="4"/>
    </row>
    <row r="4015" spans="9:11">
      <c r="I4015" s="4"/>
      <c r="K4015" s="4"/>
    </row>
    <row r="4016" spans="9:11">
      <c r="I4016" s="4"/>
      <c r="K4016" s="4"/>
    </row>
    <row r="4017" spans="9:11">
      <c r="I4017" s="4"/>
      <c r="K4017" s="4"/>
    </row>
    <row r="4018" spans="9:11">
      <c r="I4018" s="4"/>
      <c r="K4018" s="4"/>
    </row>
    <row r="4019" spans="9:11">
      <c r="I4019" s="4"/>
      <c r="K4019" s="4"/>
    </row>
    <row r="4020" spans="9:11">
      <c r="I4020" s="4"/>
      <c r="K4020" s="4"/>
    </row>
    <row r="4021" spans="9:11">
      <c r="I4021" s="4"/>
      <c r="K4021" s="4"/>
    </row>
    <row r="4022" spans="9:11">
      <c r="I4022" s="4"/>
      <c r="K4022" s="4"/>
    </row>
    <row r="4023" spans="9:11">
      <c r="I4023" s="4"/>
      <c r="K4023" s="4"/>
    </row>
    <row r="4024" spans="9:11">
      <c r="I4024" s="4"/>
      <c r="K4024" s="4"/>
    </row>
    <row r="4025" spans="9:11">
      <c r="I4025" s="4"/>
      <c r="K4025" s="4"/>
    </row>
    <row r="4026" spans="9:11">
      <c r="I4026" s="4"/>
      <c r="K4026" s="4"/>
    </row>
    <row r="4027" spans="9:11">
      <c r="I4027" s="4"/>
      <c r="K4027" s="4"/>
    </row>
    <row r="4028" spans="9:11">
      <c r="I4028" s="4"/>
      <c r="K4028" s="4"/>
    </row>
    <row r="4029" spans="9:11">
      <c r="I4029" s="4"/>
      <c r="K4029" s="4"/>
    </row>
    <row r="4030" spans="9:11">
      <c r="I4030" s="4"/>
      <c r="K4030" s="4"/>
    </row>
    <row r="4031" spans="9:11">
      <c r="I4031" s="4"/>
      <c r="K4031" s="4"/>
    </row>
    <row r="4032" spans="9:11">
      <c r="I4032" s="4"/>
      <c r="K4032" s="4"/>
    </row>
    <row r="4033" spans="9:11">
      <c r="I4033" s="4"/>
      <c r="K4033" s="4"/>
    </row>
    <row r="4034" spans="9:11">
      <c r="I4034" s="4"/>
      <c r="K4034" s="4"/>
    </row>
    <row r="4035" spans="9:11">
      <c r="I4035" s="4"/>
      <c r="K4035" s="4"/>
    </row>
    <row r="4036" spans="9:11">
      <c r="I4036" s="4"/>
      <c r="K4036" s="4"/>
    </row>
    <row r="4037" spans="9:11">
      <c r="I4037" s="4"/>
      <c r="K4037" s="4"/>
    </row>
    <row r="4038" spans="9:11">
      <c r="I4038" s="4"/>
      <c r="K4038" s="4"/>
    </row>
    <row r="4039" spans="9:11">
      <c r="I4039" s="4"/>
      <c r="K4039" s="4"/>
    </row>
    <row r="4040" spans="9:11">
      <c r="I4040" s="4"/>
      <c r="K4040" s="4"/>
    </row>
    <row r="4041" spans="9:11">
      <c r="I4041" s="4"/>
      <c r="K4041" s="4"/>
    </row>
    <row r="4042" spans="9:11">
      <c r="I4042" s="4"/>
      <c r="K4042" s="4"/>
    </row>
    <row r="4043" spans="9:11">
      <c r="I4043" s="4"/>
      <c r="K4043" s="4"/>
    </row>
    <row r="4044" spans="9:11">
      <c r="I4044" s="4"/>
      <c r="K4044" s="4"/>
    </row>
    <row r="4045" spans="9:11">
      <c r="I4045" s="4"/>
      <c r="K4045" s="4"/>
    </row>
    <row r="4046" spans="9:11">
      <c r="I4046" s="4"/>
      <c r="K4046" s="4"/>
    </row>
    <row r="4047" spans="9:11">
      <c r="I4047" s="4"/>
      <c r="K4047" s="4"/>
    </row>
    <row r="4048" spans="9:11">
      <c r="I4048" s="4"/>
      <c r="K4048" s="4"/>
    </row>
    <row r="4049" spans="9:11">
      <c r="I4049" s="4"/>
      <c r="K4049" s="4"/>
    </row>
    <row r="4050" spans="9:11">
      <c r="I4050" s="4"/>
      <c r="K4050" s="4"/>
    </row>
    <row r="4051" spans="9:11">
      <c r="I4051" s="4"/>
      <c r="K4051" s="4"/>
    </row>
    <row r="4052" spans="9:11">
      <c r="I4052" s="4"/>
      <c r="K4052" s="4"/>
    </row>
    <row r="4053" spans="9:11">
      <c r="I4053" s="4"/>
      <c r="K4053" s="4"/>
    </row>
    <row r="4054" spans="9:11">
      <c r="I4054" s="4"/>
      <c r="K4054" s="4"/>
    </row>
    <row r="4055" spans="9:11">
      <c r="I4055" s="4"/>
      <c r="K4055" s="4"/>
    </row>
    <row r="4056" spans="9:11">
      <c r="I4056" s="4"/>
      <c r="K4056" s="4"/>
    </row>
    <row r="4057" spans="9:11">
      <c r="I4057" s="4"/>
      <c r="K4057" s="4"/>
    </row>
    <row r="4058" spans="9:11">
      <c r="I4058" s="4"/>
      <c r="K4058" s="4"/>
    </row>
    <row r="4059" spans="9:11">
      <c r="I4059" s="4"/>
      <c r="K4059" s="4"/>
    </row>
    <row r="4060" spans="9:11">
      <c r="I4060" s="4"/>
      <c r="K4060" s="4"/>
    </row>
    <row r="4061" spans="9:11">
      <c r="I4061" s="4"/>
      <c r="K4061" s="4"/>
    </row>
    <row r="4062" spans="9:11">
      <c r="I4062" s="4"/>
      <c r="K4062" s="4"/>
    </row>
    <row r="4063" spans="9:11">
      <c r="I4063" s="4"/>
      <c r="K4063" s="4"/>
    </row>
    <row r="4064" spans="9:11">
      <c r="I4064" s="4"/>
      <c r="K4064" s="4"/>
    </row>
    <row r="4065" spans="9:11">
      <c r="I4065" s="4"/>
      <c r="K4065" s="4"/>
    </row>
    <row r="4066" spans="9:11">
      <c r="I4066" s="4"/>
      <c r="K4066" s="4"/>
    </row>
    <row r="4067" spans="9:11">
      <c r="I4067" s="4"/>
      <c r="K4067" s="4"/>
    </row>
    <row r="4068" spans="9:11">
      <c r="I4068" s="4"/>
      <c r="K4068" s="4"/>
    </row>
    <row r="4069" spans="9:11">
      <c r="I4069" s="4"/>
      <c r="K4069" s="4"/>
    </row>
    <row r="4070" spans="9:11">
      <c r="I4070" s="4"/>
      <c r="K4070" s="4"/>
    </row>
    <row r="4071" spans="9:11">
      <c r="I4071" s="4"/>
      <c r="K4071" s="4"/>
    </row>
    <row r="4072" spans="9:11">
      <c r="I4072" s="4"/>
      <c r="K4072" s="4"/>
    </row>
    <row r="4073" spans="9:11">
      <c r="I4073" s="4"/>
      <c r="K4073" s="4"/>
    </row>
    <row r="4074" spans="9:11">
      <c r="I4074" s="4"/>
      <c r="K4074" s="4"/>
    </row>
    <row r="4075" spans="9:11">
      <c r="I4075" s="4"/>
      <c r="K4075" s="4"/>
    </row>
    <row r="4076" spans="9:11">
      <c r="I4076" s="4"/>
      <c r="K4076" s="4"/>
    </row>
    <row r="4077" spans="9:11">
      <c r="I4077" s="4"/>
      <c r="K4077" s="4"/>
    </row>
    <row r="4078" spans="9:11">
      <c r="I4078" s="4"/>
      <c r="K4078" s="4"/>
    </row>
    <row r="4079" spans="9:11">
      <c r="I4079" s="4"/>
      <c r="K4079" s="4"/>
    </row>
    <row r="4080" spans="9:11">
      <c r="I4080" s="4"/>
      <c r="K4080" s="4"/>
    </row>
    <row r="4081" spans="9:11">
      <c r="I4081" s="4"/>
      <c r="K4081" s="4"/>
    </row>
    <row r="4082" spans="9:11">
      <c r="I4082" s="4"/>
      <c r="K4082" s="4"/>
    </row>
    <row r="4083" spans="9:11">
      <c r="I4083" s="4"/>
      <c r="K4083" s="4"/>
    </row>
    <row r="4084" spans="9:11">
      <c r="I4084" s="4"/>
      <c r="K4084" s="4"/>
    </row>
    <row r="4085" spans="9:11">
      <c r="I4085" s="4"/>
      <c r="K4085" s="4"/>
    </row>
    <row r="4086" spans="9:11">
      <c r="I4086" s="4"/>
      <c r="K4086" s="4"/>
    </row>
    <row r="4087" spans="9:11">
      <c r="I4087" s="4"/>
      <c r="K4087" s="4"/>
    </row>
    <row r="4088" spans="9:11">
      <c r="I4088" s="4"/>
      <c r="K4088" s="4"/>
    </row>
    <row r="4089" spans="9:11">
      <c r="I4089" s="4"/>
      <c r="K4089" s="4"/>
    </row>
    <row r="4090" spans="9:11">
      <c r="I4090" s="4"/>
      <c r="K4090" s="4"/>
    </row>
    <row r="4091" spans="9:11">
      <c r="I4091" s="4"/>
      <c r="K4091" s="4"/>
    </row>
    <row r="4092" spans="9:11">
      <c r="I4092" s="4"/>
      <c r="K4092" s="4"/>
    </row>
    <row r="4093" spans="9:11">
      <c r="I4093" s="4"/>
      <c r="K4093" s="4"/>
    </row>
    <row r="4094" spans="9:11">
      <c r="I4094" s="4"/>
      <c r="K4094" s="4"/>
    </row>
    <row r="4095" spans="9:11">
      <c r="I4095" s="4"/>
      <c r="K4095" s="4"/>
    </row>
    <row r="4096" spans="9:11">
      <c r="I4096" s="4"/>
      <c r="K4096" s="4"/>
    </row>
    <row r="4097" spans="9:11">
      <c r="I4097" s="4"/>
      <c r="K4097" s="4"/>
    </row>
    <row r="4098" spans="9:11">
      <c r="I4098" s="4"/>
      <c r="K4098" s="4"/>
    </row>
    <row r="4099" spans="9:11">
      <c r="I4099" s="4"/>
      <c r="K4099" s="4"/>
    </row>
    <row r="4100" spans="9:11">
      <c r="I4100" s="4"/>
      <c r="K4100" s="4"/>
    </row>
    <row r="4101" spans="9:11">
      <c r="I4101" s="4"/>
      <c r="K4101" s="4"/>
    </row>
    <row r="4102" spans="9:11">
      <c r="I4102" s="4"/>
      <c r="K4102" s="4"/>
    </row>
    <row r="4103" spans="9:11">
      <c r="I4103" s="4"/>
      <c r="K4103" s="4"/>
    </row>
    <row r="4104" spans="9:11">
      <c r="I4104" s="4"/>
      <c r="K4104" s="4"/>
    </row>
    <row r="4105" spans="9:11">
      <c r="I4105" s="4"/>
      <c r="K4105" s="4"/>
    </row>
    <row r="4106" spans="9:11">
      <c r="I4106" s="4"/>
      <c r="K4106" s="4"/>
    </row>
    <row r="4107" spans="9:11">
      <c r="I4107" s="4"/>
      <c r="K4107" s="4"/>
    </row>
    <row r="4108" spans="9:11">
      <c r="I4108" s="4"/>
      <c r="K4108" s="4"/>
    </row>
    <row r="4109" spans="9:11">
      <c r="I4109" s="4"/>
      <c r="K4109" s="4"/>
    </row>
    <row r="4110" spans="9:11">
      <c r="I4110" s="4"/>
      <c r="K4110" s="4"/>
    </row>
    <row r="4111" spans="9:11">
      <c r="I4111" s="4"/>
      <c r="K4111" s="4"/>
    </row>
    <row r="4112" spans="9:11">
      <c r="I4112" s="4"/>
      <c r="K4112" s="4"/>
    </row>
    <row r="4113" spans="9:11">
      <c r="I4113" s="4"/>
      <c r="K4113" s="4"/>
    </row>
    <row r="4114" spans="9:11">
      <c r="I4114" s="4"/>
      <c r="K4114" s="4"/>
    </row>
    <row r="4115" spans="9:11">
      <c r="I4115" s="4"/>
      <c r="K4115" s="4"/>
    </row>
    <row r="4116" spans="9:11">
      <c r="I4116" s="4"/>
      <c r="K4116" s="4"/>
    </row>
    <row r="4117" spans="9:11">
      <c r="I4117" s="4"/>
      <c r="K4117" s="4"/>
    </row>
    <row r="4118" spans="9:11">
      <c r="I4118" s="4"/>
      <c r="K4118" s="4"/>
    </row>
    <row r="4119" spans="9:11">
      <c r="I4119" s="4"/>
      <c r="K4119" s="4"/>
    </row>
    <row r="4120" spans="9:11">
      <c r="I4120" s="4"/>
      <c r="K4120" s="4"/>
    </row>
    <row r="4121" spans="9:11">
      <c r="I4121" s="4"/>
      <c r="K4121" s="4"/>
    </row>
    <row r="4122" spans="9:11">
      <c r="I4122" s="4"/>
      <c r="K4122" s="4"/>
    </row>
    <row r="4123" spans="9:11">
      <c r="I4123" s="4"/>
      <c r="K4123" s="4"/>
    </row>
    <row r="4124" spans="9:11">
      <c r="I4124" s="4"/>
      <c r="K4124" s="4"/>
    </row>
    <row r="4125" spans="9:11">
      <c r="I4125" s="4"/>
      <c r="K4125" s="4"/>
    </row>
    <row r="4126" spans="9:11">
      <c r="I4126" s="4"/>
      <c r="K4126" s="4"/>
    </row>
    <row r="4127" spans="9:11">
      <c r="I4127" s="4"/>
      <c r="K4127" s="4"/>
    </row>
    <row r="4128" spans="9:11">
      <c r="I4128" s="4"/>
      <c r="K4128" s="4"/>
    </row>
    <row r="4129" spans="9:11">
      <c r="I4129" s="4"/>
      <c r="K4129" s="4"/>
    </row>
    <row r="4130" spans="9:11">
      <c r="I4130" s="4"/>
      <c r="K4130" s="4"/>
    </row>
    <row r="4131" spans="9:11">
      <c r="I4131" s="4"/>
      <c r="K4131" s="4"/>
    </row>
    <row r="4132" spans="9:11">
      <c r="I4132" s="4"/>
      <c r="K4132" s="4"/>
    </row>
    <row r="4133" spans="9:11">
      <c r="I4133" s="4"/>
      <c r="K4133" s="4"/>
    </row>
    <row r="4134" spans="9:11">
      <c r="I4134" s="4"/>
      <c r="K4134" s="4"/>
    </row>
    <row r="4135" spans="9:11">
      <c r="I4135" s="4"/>
      <c r="K4135" s="4"/>
    </row>
    <row r="4136" spans="9:11">
      <c r="I4136" s="4"/>
      <c r="K4136" s="4"/>
    </row>
    <row r="4137" spans="9:11">
      <c r="I4137" s="4"/>
      <c r="K4137" s="4"/>
    </row>
    <row r="4138" spans="9:11">
      <c r="I4138" s="4"/>
      <c r="K4138" s="4"/>
    </row>
    <row r="4139" spans="9:11">
      <c r="I4139" s="4"/>
      <c r="K4139" s="4"/>
    </row>
    <row r="4140" spans="9:11">
      <c r="I4140" s="4"/>
      <c r="K4140" s="4"/>
    </row>
    <row r="4141" spans="9:11">
      <c r="I4141" s="4"/>
      <c r="K4141" s="4"/>
    </row>
    <row r="4142" spans="9:11">
      <c r="I4142" s="4"/>
      <c r="K4142" s="4"/>
    </row>
    <row r="4143" spans="9:11">
      <c r="I4143" s="4"/>
      <c r="K4143" s="4"/>
    </row>
    <row r="4144" spans="9:11">
      <c r="I4144" s="4"/>
      <c r="K4144" s="4"/>
    </row>
    <row r="4145" spans="9:11">
      <c r="I4145" s="4"/>
      <c r="K4145" s="4"/>
    </row>
    <row r="4146" spans="9:11">
      <c r="I4146" s="4"/>
      <c r="K4146" s="4"/>
    </row>
    <row r="4147" spans="9:11">
      <c r="I4147" s="4"/>
      <c r="K4147" s="4"/>
    </row>
    <row r="4148" spans="9:11">
      <c r="I4148" s="4"/>
      <c r="K4148" s="4"/>
    </row>
    <row r="4149" spans="9:11">
      <c r="I4149" s="4"/>
      <c r="K4149" s="4"/>
    </row>
    <row r="4150" spans="9:11">
      <c r="I4150" s="4"/>
      <c r="K4150" s="4"/>
    </row>
    <row r="4151" spans="9:11">
      <c r="I4151" s="4"/>
      <c r="K4151" s="4"/>
    </row>
    <row r="4152" spans="9:11">
      <c r="I4152" s="4"/>
      <c r="K4152" s="4"/>
    </row>
    <row r="4153" spans="9:11">
      <c r="I4153" s="4"/>
      <c r="K4153" s="4"/>
    </row>
    <row r="4154" spans="9:11">
      <c r="I4154" s="4"/>
      <c r="K4154" s="4"/>
    </row>
    <row r="4155" spans="9:11">
      <c r="I4155" s="4"/>
      <c r="K4155" s="4"/>
    </row>
    <row r="4156" spans="9:11">
      <c r="I4156" s="4"/>
      <c r="K4156" s="4"/>
    </row>
    <row r="4157" spans="9:11">
      <c r="I4157" s="4"/>
      <c r="K4157" s="4"/>
    </row>
    <row r="4158" spans="9:11">
      <c r="I4158" s="4"/>
      <c r="K4158" s="4"/>
    </row>
    <row r="4159" spans="9:11">
      <c r="I4159" s="4"/>
      <c r="K4159" s="4"/>
    </row>
    <row r="4160" spans="9:11">
      <c r="I4160" s="4"/>
      <c r="K4160" s="4"/>
    </row>
    <row r="4161" spans="9:11">
      <c r="I4161" s="4"/>
      <c r="K4161" s="4"/>
    </row>
    <row r="4162" spans="9:11">
      <c r="I4162" s="4"/>
      <c r="K4162" s="4"/>
    </row>
    <row r="4163" spans="9:11">
      <c r="I4163" s="4"/>
      <c r="K4163" s="4"/>
    </row>
    <row r="4164" spans="9:11">
      <c r="I4164" s="4"/>
      <c r="K4164" s="4"/>
    </row>
    <row r="4165" spans="9:11">
      <c r="I4165" s="4"/>
      <c r="K4165" s="4"/>
    </row>
    <row r="4166" spans="9:11">
      <c r="I4166" s="4"/>
      <c r="K4166" s="4"/>
    </row>
    <row r="4167" spans="9:11">
      <c r="I4167" s="4"/>
      <c r="K4167" s="4"/>
    </row>
    <row r="4168" spans="9:11">
      <c r="I4168" s="4"/>
      <c r="K4168" s="4"/>
    </row>
    <row r="4169" spans="9:11">
      <c r="I4169" s="4"/>
      <c r="K4169" s="4"/>
    </row>
    <row r="4170" spans="9:11">
      <c r="I4170" s="4"/>
      <c r="K4170" s="4"/>
    </row>
    <row r="4171" spans="9:11">
      <c r="I4171" s="4"/>
      <c r="K4171" s="4"/>
    </row>
    <row r="4172" spans="9:11">
      <c r="I4172" s="4"/>
      <c r="K4172" s="4"/>
    </row>
    <row r="4173" spans="9:11">
      <c r="I4173" s="4"/>
      <c r="K4173" s="4"/>
    </row>
    <row r="4174" spans="9:11">
      <c r="I4174" s="4"/>
      <c r="K4174" s="4"/>
    </row>
    <row r="4175" spans="9:11">
      <c r="I4175" s="4"/>
      <c r="K4175" s="4"/>
    </row>
    <row r="4176" spans="9:11">
      <c r="I4176" s="4"/>
      <c r="K4176" s="4"/>
    </row>
    <row r="4177" spans="9:11">
      <c r="I4177" s="4"/>
      <c r="K4177" s="4"/>
    </row>
    <row r="4178" spans="9:11">
      <c r="I4178" s="4"/>
      <c r="K4178" s="4"/>
    </row>
    <row r="4179" spans="9:11">
      <c r="I4179" s="4"/>
      <c r="K4179" s="4"/>
    </row>
    <row r="4180" spans="9:11">
      <c r="I4180" s="4"/>
      <c r="K4180" s="4"/>
    </row>
    <row r="4181" spans="9:11">
      <c r="I4181" s="4"/>
      <c r="K4181" s="4"/>
    </row>
    <row r="4182" spans="9:11">
      <c r="I4182" s="4"/>
      <c r="K4182" s="4"/>
    </row>
    <row r="4183" spans="9:11">
      <c r="I4183" s="4"/>
      <c r="K4183" s="4"/>
    </row>
    <row r="4184" spans="9:11">
      <c r="I4184" s="4"/>
      <c r="K4184" s="4"/>
    </row>
    <row r="4185" spans="9:11">
      <c r="I4185" s="4"/>
      <c r="K4185" s="4"/>
    </row>
    <row r="4186" spans="9:11">
      <c r="I4186" s="4"/>
      <c r="K4186" s="4"/>
    </row>
    <row r="4187" spans="9:11">
      <c r="I4187" s="4"/>
      <c r="K4187" s="4"/>
    </row>
    <row r="4188" spans="9:11">
      <c r="I4188" s="4"/>
      <c r="K4188" s="4"/>
    </row>
    <row r="4189" spans="9:11">
      <c r="I4189" s="4"/>
      <c r="K4189" s="4"/>
    </row>
    <row r="4190" spans="9:11">
      <c r="I4190" s="4"/>
      <c r="K4190" s="4"/>
    </row>
    <row r="4191" spans="9:11">
      <c r="I4191" s="4"/>
      <c r="K4191" s="4"/>
    </row>
    <row r="4192" spans="9:11">
      <c r="I4192" s="4"/>
      <c r="K4192" s="4"/>
    </row>
    <row r="4193" spans="9:11">
      <c r="I4193" s="4"/>
      <c r="K4193" s="4"/>
    </row>
    <row r="4194" spans="9:11">
      <c r="I4194" s="4"/>
      <c r="K4194" s="4"/>
    </row>
    <row r="4195" spans="9:11">
      <c r="I4195" s="4"/>
      <c r="K4195" s="4"/>
    </row>
    <row r="4196" spans="9:11">
      <c r="I4196" s="4"/>
      <c r="K4196" s="4"/>
    </row>
    <row r="4197" spans="9:11">
      <c r="I4197" s="4"/>
      <c r="K4197" s="4"/>
    </row>
    <row r="4198" spans="9:11">
      <c r="I4198" s="4"/>
      <c r="K4198" s="4"/>
    </row>
    <row r="4199" spans="9:11">
      <c r="I4199" s="4"/>
      <c r="K4199" s="4"/>
    </row>
    <row r="4200" spans="9:11">
      <c r="I4200" s="4"/>
      <c r="K4200" s="4"/>
    </row>
    <row r="4201" spans="9:11">
      <c r="I4201" s="4"/>
      <c r="K4201" s="4"/>
    </row>
    <row r="4202" spans="9:11">
      <c r="I4202" s="4"/>
      <c r="K4202" s="4"/>
    </row>
    <row r="4203" spans="9:11">
      <c r="I4203" s="4"/>
      <c r="K4203" s="4"/>
    </row>
    <row r="4204" spans="9:11">
      <c r="I4204" s="4"/>
      <c r="K4204" s="4"/>
    </row>
    <row r="4205" spans="9:11">
      <c r="I4205" s="4"/>
      <c r="K4205" s="4"/>
    </row>
    <row r="4206" spans="9:11">
      <c r="I4206" s="4"/>
      <c r="K4206" s="4"/>
    </row>
    <row r="4207" spans="9:11">
      <c r="I4207" s="4"/>
      <c r="K4207" s="4"/>
    </row>
    <row r="4208" spans="9:11">
      <c r="I4208" s="4"/>
      <c r="K4208" s="4"/>
    </row>
    <row r="4209" spans="9:11">
      <c r="I4209" s="4"/>
      <c r="K4209" s="4"/>
    </row>
    <row r="4210" spans="9:11">
      <c r="I4210" s="4"/>
      <c r="K4210" s="4"/>
    </row>
    <row r="4211" spans="9:11">
      <c r="I4211" s="4"/>
      <c r="K4211" s="4"/>
    </row>
    <row r="4212" spans="9:11">
      <c r="I4212" s="4"/>
      <c r="K4212" s="4"/>
    </row>
    <row r="4213" spans="9:11">
      <c r="I4213" s="4"/>
      <c r="K4213" s="4"/>
    </row>
    <row r="4214" spans="9:11">
      <c r="I4214" s="4"/>
      <c r="K4214" s="4"/>
    </row>
    <row r="4215" spans="9:11">
      <c r="I4215" s="4"/>
      <c r="K4215" s="4"/>
    </row>
    <row r="4216" spans="9:11">
      <c r="I4216" s="4"/>
      <c r="K4216" s="4"/>
    </row>
    <row r="4217" spans="9:11">
      <c r="I4217" s="4"/>
      <c r="K4217" s="4"/>
    </row>
    <row r="4218" spans="9:11">
      <c r="I4218" s="4"/>
      <c r="K4218" s="4"/>
    </row>
    <row r="4219" spans="9:11">
      <c r="I4219" s="4"/>
      <c r="K4219" s="4"/>
    </row>
    <row r="4220" spans="9:11">
      <c r="I4220" s="4"/>
      <c r="K4220" s="4"/>
    </row>
    <row r="4221" spans="9:11">
      <c r="I4221" s="4"/>
      <c r="K4221" s="4"/>
    </row>
    <row r="4222" spans="9:11">
      <c r="I4222" s="4"/>
      <c r="K4222" s="4"/>
    </row>
    <row r="4223" spans="9:11">
      <c r="I4223" s="4"/>
      <c r="K4223" s="4"/>
    </row>
    <row r="4224" spans="9:11">
      <c r="I4224" s="4"/>
      <c r="K4224" s="4"/>
    </row>
    <row r="4225" spans="9:11">
      <c r="I4225" s="4"/>
      <c r="K4225" s="4"/>
    </row>
    <row r="4226" spans="9:11">
      <c r="I4226" s="4"/>
      <c r="K4226" s="4"/>
    </row>
    <row r="4227" spans="9:11">
      <c r="I4227" s="4"/>
      <c r="K4227" s="4"/>
    </row>
    <row r="4228" spans="9:11">
      <c r="I4228" s="4"/>
      <c r="K4228" s="4"/>
    </row>
    <row r="4229" spans="9:11">
      <c r="I4229" s="4"/>
      <c r="K4229" s="4"/>
    </row>
    <row r="4230" spans="9:11">
      <c r="I4230" s="4"/>
      <c r="K4230" s="4"/>
    </row>
    <row r="4231" spans="9:11">
      <c r="I4231" s="4"/>
      <c r="K4231" s="4"/>
    </row>
    <row r="4232" spans="9:11">
      <c r="I4232" s="4"/>
      <c r="K4232" s="4"/>
    </row>
    <row r="4233" spans="9:11">
      <c r="I4233" s="4"/>
      <c r="K4233" s="4"/>
    </row>
    <row r="4234" spans="9:11">
      <c r="I4234" s="4"/>
      <c r="K4234" s="4"/>
    </row>
    <row r="4235" spans="9:11">
      <c r="I4235" s="4"/>
      <c r="K4235" s="4"/>
    </row>
    <row r="4236" spans="9:11">
      <c r="I4236" s="4"/>
      <c r="K4236" s="4"/>
    </row>
    <row r="4237" spans="9:11">
      <c r="I4237" s="4"/>
      <c r="K4237" s="4"/>
    </row>
    <row r="4238" spans="9:11">
      <c r="I4238" s="4"/>
      <c r="K4238" s="4"/>
    </row>
    <row r="4239" spans="9:11">
      <c r="I4239" s="4"/>
      <c r="K4239" s="4"/>
    </row>
    <row r="4240" spans="9:11">
      <c r="I4240" s="4"/>
      <c r="K4240" s="4"/>
    </row>
    <row r="4241" spans="9:11">
      <c r="I4241" s="4"/>
      <c r="K4241" s="4"/>
    </row>
    <row r="4242" spans="9:11">
      <c r="I4242" s="4"/>
      <c r="K4242" s="4"/>
    </row>
    <row r="4243" spans="9:11">
      <c r="I4243" s="4"/>
      <c r="K4243" s="4"/>
    </row>
    <row r="4244" spans="9:11">
      <c r="I4244" s="4"/>
      <c r="K4244" s="4"/>
    </row>
    <row r="4245" spans="9:11">
      <c r="I4245" s="4"/>
      <c r="K4245" s="4"/>
    </row>
    <row r="4246" spans="9:11">
      <c r="I4246" s="4"/>
      <c r="K4246" s="4"/>
    </row>
    <row r="4247" spans="9:11">
      <c r="I4247" s="4"/>
      <c r="K4247" s="4"/>
    </row>
    <row r="4248" spans="9:11">
      <c r="I4248" s="4"/>
      <c r="K4248" s="4"/>
    </row>
    <row r="4249" spans="9:11">
      <c r="I4249" s="4"/>
      <c r="K4249" s="4"/>
    </row>
    <row r="4250" spans="9:11">
      <c r="I4250" s="4"/>
      <c r="K4250" s="4"/>
    </row>
    <row r="4251" spans="9:11">
      <c r="I4251" s="4"/>
      <c r="K4251" s="4"/>
    </row>
    <row r="4252" spans="9:11">
      <c r="I4252" s="4"/>
      <c r="K4252" s="4"/>
    </row>
    <row r="4253" spans="9:11">
      <c r="I4253" s="4"/>
      <c r="K4253" s="4"/>
    </row>
    <row r="4254" spans="9:11">
      <c r="I4254" s="4"/>
      <c r="K4254" s="4"/>
    </row>
    <row r="4255" spans="9:11">
      <c r="I4255" s="4"/>
      <c r="K4255" s="4"/>
    </row>
    <row r="4256" spans="9:11">
      <c r="I4256" s="4"/>
      <c r="K4256" s="4"/>
    </row>
    <row r="4257" spans="9:11">
      <c r="I4257" s="4"/>
      <c r="K4257" s="4"/>
    </row>
    <row r="4258" spans="9:11">
      <c r="I4258" s="4"/>
      <c r="K4258" s="4"/>
    </row>
    <row r="4259" spans="9:11">
      <c r="I4259" s="4"/>
      <c r="K4259" s="4"/>
    </row>
    <row r="4260" spans="9:11">
      <c r="I4260" s="4"/>
      <c r="K4260" s="4"/>
    </row>
    <row r="4261" spans="9:11">
      <c r="I4261" s="4"/>
      <c r="K4261" s="4"/>
    </row>
    <row r="4262" spans="9:11">
      <c r="I4262" s="4"/>
      <c r="K4262" s="4"/>
    </row>
    <row r="4263" spans="9:11">
      <c r="I4263" s="4"/>
      <c r="K4263" s="4"/>
    </row>
    <row r="4264" spans="9:11">
      <c r="I4264" s="4"/>
      <c r="K4264" s="4"/>
    </row>
    <row r="4265" spans="9:11">
      <c r="I4265" s="4"/>
      <c r="K4265" s="4"/>
    </row>
    <row r="4266" spans="9:11">
      <c r="I4266" s="4"/>
      <c r="K4266" s="4"/>
    </row>
    <row r="4267" spans="9:11">
      <c r="I4267" s="4"/>
      <c r="K4267" s="4"/>
    </row>
    <row r="4268" spans="9:11">
      <c r="I4268" s="4"/>
      <c r="K4268" s="4"/>
    </row>
    <row r="4269" spans="9:11">
      <c r="I4269" s="4"/>
      <c r="K4269" s="4"/>
    </row>
    <row r="4270" spans="9:11">
      <c r="I4270" s="4"/>
      <c r="K4270" s="4"/>
    </row>
    <row r="4271" spans="9:11">
      <c r="I4271" s="4"/>
      <c r="K4271" s="4"/>
    </row>
    <row r="4272" spans="9:11">
      <c r="I4272" s="4"/>
      <c r="K4272" s="4"/>
    </row>
    <row r="4273" spans="9:11">
      <c r="I4273" s="4"/>
      <c r="K4273" s="4"/>
    </row>
    <row r="4274" spans="9:11">
      <c r="I4274" s="4"/>
      <c r="K4274" s="4"/>
    </row>
    <row r="4275" spans="9:11">
      <c r="I4275" s="4"/>
      <c r="K4275" s="4"/>
    </row>
    <row r="4276" spans="9:11">
      <c r="I4276" s="4"/>
      <c r="K4276" s="4"/>
    </row>
    <row r="4277" spans="9:11">
      <c r="I4277" s="4"/>
      <c r="K4277" s="4"/>
    </row>
    <row r="4278" spans="9:11">
      <c r="I4278" s="4"/>
      <c r="K4278" s="4"/>
    </row>
    <row r="4279" spans="9:11">
      <c r="I4279" s="4"/>
      <c r="K4279" s="4"/>
    </row>
    <row r="4280" spans="9:11">
      <c r="I4280" s="4"/>
      <c r="K4280" s="4"/>
    </row>
    <row r="4281" spans="9:11">
      <c r="I4281" s="4"/>
      <c r="K4281" s="4"/>
    </row>
    <row r="4282" spans="9:11">
      <c r="I4282" s="4"/>
      <c r="K4282" s="4"/>
    </row>
    <row r="4283" spans="9:11">
      <c r="I4283" s="4"/>
      <c r="K4283" s="4"/>
    </row>
    <row r="4284" spans="9:11">
      <c r="I4284" s="4"/>
      <c r="K4284" s="4"/>
    </row>
    <row r="4285" spans="9:11">
      <c r="I4285" s="4"/>
      <c r="K4285" s="4"/>
    </row>
    <row r="4286" spans="9:11">
      <c r="I4286" s="4"/>
      <c r="K4286" s="4"/>
    </row>
    <row r="4287" spans="9:11">
      <c r="I4287" s="4"/>
      <c r="K4287" s="4"/>
    </row>
    <row r="4288" spans="9:11">
      <c r="I4288" s="4"/>
      <c r="K4288" s="4"/>
    </row>
    <row r="4289" spans="9:11">
      <c r="I4289" s="4"/>
      <c r="K4289" s="4"/>
    </row>
    <row r="4290" spans="9:11">
      <c r="I4290" s="4"/>
      <c r="K4290" s="4"/>
    </row>
    <row r="4291" spans="9:11">
      <c r="I4291" s="4"/>
      <c r="K4291" s="4"/>
    </row>
    <row r="4292" spans="9:11">
      <c r="I4292" s="4"/>
      <c r="K4292" s="4"/>
    </row>
    <row r="4293" spans="9:11">
      <c r="I4293" s="4"/>
      <c r="K4293" s="4"/>
    </row>
    <row r="4294" spans="9:11">
      <c r="I4294" s="4"/>
      <c r="K4294" s="4"/>
    </row>
    <row r="4295" spans="9:11">
      <c r="I4295" s="4"/>
      <c r="K4295" s="4"/>
    </row>
    <row r="4296" spans="9:11">
      <c r="I4296" s="4"/>
      <c r="K4296" s="4"/>
    </row>
    <row r="4297" spans="9:11">
      <c r="I4297" s="4"/>
      <c r="K4297" s="4"/>
    </row>
    <row r="4298" spans="9:11">
      <c r="I4298" s="4"/>
      <c r="K4298" s="4"/>
    </row>
    <row r="4299" spans="9:11">
      <c r="I4299" s="4"/>
      <c r="K4299" s="4"/>
    </row>
    <row r="4300" spans="9:11">
      <c r="I4300" s="4"/>
      <c r="K4300" s="4"/>
    </row>
    <row r="4301" spans="9:11">
      <c r="I4301" s="4"/>
      <c r="K4301" s="4"/>
    </row>
    <row r="4302" spans="9:11">
      <c r="I4302" s="4"/>
      <c r="K4302" s="4"/>
    </row>
    <row r="4303" spans="9:11">
      <c r="I4303" s="4"/>
      <c r="K4303" s="4"/>
    </row>
    <row r="4304" spans="9:11">
      <c r="I4304" s="4"/>
      <c r="K4304" s="4"/>
    </row>
    <row r="4305" spans="9:11">
      <c r="I4305" s="4"/>
      <c r="K4305" s="4"/>
    </row>
    <row r="4306" spans="9:11">
      <c r="I4306" s="4"/>
      <c r="K4306" s="4"/>
    </row>
    <row r="4307" spans="9:11">
      <c r="I4307" s="4"/>
      <c r="K4307" s="4"/>
    </row>
    <row r="4308" spans="9:11">
      <c r="I4308" s="4"/>
      <c r="K4308" s="4"/>
    </row>
    <row r="4309" spans="9:11">
      <c r="I4309" s="4"/>
      <c r="K4309" s="4"/>
    </row>
    <row r="4310" spans="9:11">
      <c r="I4310" s="4"/>
      <c r="K4310" s="4"/>
    </row>
    <row r="4311" spans="9:11">
      <c r="I4311" s="4"/>
      <c r="K4311" s="4"/>
    </row>
    <row r="4312" spans="9:11">
      <c r="I4312" s="4"/>
      <c r="K4312" s="4"/>
    </row>
    <row r="4313" spans="9:11">
      <c r="I4313" s="4"/>
      <c r="K4313" s="4"/>
    </row>
    <row r="4314" spans="9:11">
      <c r="I4314" s="4"/>
      <c r="K4314" s="4"/>
    </row>
    <row r="4315" spans="9:11">
      <c r="I4315" s="4"/>
      <c r="K4315" s="4"/>
    </row>
    <row r="4316" spans="9:11">
      <c r="I4316" s="4"/>
      <c r="K4316" s="4"/>
    </row>
    <row r="4317" spans="9:11">
      <c r="I4317" s="4"/>
      <c r="K4317" s="4"/>
    </row>
    <row r="4318" spans="9:11">
      <c r="I4318" s="4"/>
      <c r="K4318" s="4"/>
    </row>
    <row r="4319" spans="9:11">
      <c r="I4319" s="4"/>
      <c r="K4319" s="4"/>
    </row>
    <row r="4320" spans="9:11">
      <c r="I4320" s="4"/>
      <c r="K4320" s="4"/>
    </row>
    <row r="4321" spans="9:11">
      <c r="I4321" s="4"/>
      <c r="K4321" s="4"/>
    </row>
    <row r="4322" spans="9:11">
      <c r="I4322" s="4"/>
      <c r="K4322" s="4"/>
    </row>
    <row r="4323" spans="9:11">
      <c r="I4323" s="4"/>
      <c r="K4323" s="4"/>
    </row>
    <row r="4324" spans="9:11">
      <c r="I4324" s="4"/>
      <c r="K4324" s="4"/>
    </row>
    <row r="4325" spans="9:11">
      <c r="I4325" s="4"/>
      <c r="K4325" s="4"/>
    </row>
    <row r="4326" spans="9:11">
      <c r="I4326" s="4"/>
      <c r="K4326" s="4"/>
    </row>
    <row r="4327" spans="9:11">
      <c r="I4327" s="4"/>
      <c r="K4327" s="4"/>
    </row>
    <row r="4328" spans="9:11">
      <c r="I4328" s="4"/>
      <c r="K4328" s="4"/>
    </row>
    <row r="4329" spans="9:11">
      <c r="I4329" s="4"/>
      <c r="K4329" s="4"/>
    </row>
    <row r="4330" spans="9:11">
      <c r="I4330" s="4"/>
      <c r="K4330" s="4"/>
    </row>
    <row r="4331" spans="9:11">
      <c r="I4331" s="4"/>
      <c r="K4331" s="4"/>
    </row>
    <row r="4332" spans="9:11">
      <c r="I4332" s="4"/>
      <c r="K4332" s="4"/>
    </row>
    <row r="4333" spans="9:11">
      <c r="I4333" s="4"/>
      <c r="K4333" s="4"/>
    </row>
    <row r="4334" spans="9:11">
      <c r="I4334" s="4"/>
      <c r="K4334" s="4"/>
    </row>
    <row r="4335" spans="9:11">
      <c r="I4335" s="4"/>
      <c r="K4335" s="4"/>
    </row>
    <row r="4336" spans="9:11">
      <c r="I4336" s="4"/>
      <c r="K4336" s="4"/>
    </row>
    <row r="4337" spans="9:11">
      <c r="I4337" s="4"/>
      <c r="K4337" s="4"/>
    </row>
    <row r="4338" spans="9:11">
      <c r="I4338" s="4"/>
      <c r="K4338" s="4"/>
    </row>
    <row r="4339" spans="9:11">
      <c r="I4339" s="4"/>
      <c r="K4339" s="4"/>
    </row>
    <row r="4340" spans="9:11">
      <c r="I4340" s="4"/>
      <c r="K4340" s="4"/>
    </row>
    <row r="4341" spans="9:11">
      <c r="I4341" s="4"/>
      <c r="K4341" s="4"/>
    </row>
    <row r="4342" spans="9:11">
      <c r="I4342" s="4"/>
      <c r="K4342" s="4"/>
    </row>
    <row r="4343" spans="9:11">
      <c r="I4343" s="4"/>
      <c r="K4343" s="4"/>
    </row>
    <row r="4344" spans="9:11">
      <c r="I4344" s="4"/>
      <c r="K4344" s="4"/>
    </row>
    <row r="4345" spans="9:11">
      <c r="I4345" s="4"/>
      <c r="K4345" s="4"/>
    </row>
    <row r="4346" spans="9:11">
      <c r="I4346" s="4"/>
      <c r="K4346" s="4"/>
    </row>
    <row r="4347" spans="9:11">
      <c r="I4347" s="4"/>
      <c r="K4347" s="4"/>
    </row>
    <row r="4348" spans="9:11">
      <c r="I4348" s="4"/>
      <c r="K4348" s="4"/>
    </row>
    <row r="4349" spans="9:11">
      <c r="I4349" s="4"/>
      <c r="K4349" s="4"/>
    </row>
    <row r="4350" spans="9:11">
      <c r="I4350" s="4"/>
      <c r="K4350" s="4"/>
    </row>
    <row r="4351" spans="9:11">
      <c r="I4351" s="4"/>
      <c r="K4351" s="4"/>
    </row>
    <row r="4352" spans="9:11">
      <c r="I4352" s="4"/>
      <c r="K4352" s="4"/>
    </row>
    <row r="4353" spans="9:11">
      <c r="I4353" s="4"/>
      <c r="K4353" s="4"/>
    </row>
    <row r="4354" spans="9:11">
      <c r="I4354" s="4"/>
      <c r="K4354" s="4"/>
    </row>
    <row r="4355" spans="9:11">
      <c r="I4355" s="4"/>
      <c r="K4355" s="4"/>
    </row>
    <row r="4356" spans="9:11">
      <c r="I4356" s="4"/>
      <c r="K4356" s="4"/>
    </row>
    <row r="4357" spans="9:11">
      <c r="I4357" s="4"/>
      <c r="K4357" s="4"/>
    </row>
    <row r="4358" spans="9:11">
      <c r="I4358" s="4"/>
      <c r="K4358" s="4"/>
    </row>
    <row r="4359" spans="9:11">
      <c r="I4359" s="4"/>
      <c r="K4359" s="4"/>
    </row>
    <row r="4360" spans="9:11">
      <c r="I4360" s="4"/>
      <c r="K4360" s="4"/>
    </row>
    <row r="4361" spans="9:11">
      <c r="I4361" s="4"/>
      <c r="K4361" s="4"/>
    </row>
    <row r="4362" spans="9:11">
      <c r="I4362" s="4"/>
      <c r="K4362" s="4"/>
    </row>
    <row r="4363" spans="9:11">
      <c r="I4363" s="4"/>
      <c r="K4363" s="4"/>
    </row>
    <row r="4364" spans="9:11">
      <c r="I4364" s="4"/>
      <c r="K4364" s="4"/>
    </row>
    <row r="4365" spans="9:11">
      <c r="I4365" s="4"/>
      <c r="K4365" s="4"/>
    </row>
    <row r="4366" spans="9:11">
      <c r="I4366" s="4"/>
      <c r="K4366" s="4"/>
    </row>
    <row r="4367" spans="9:11">
      <c r="I4367" s="4"/>
      <c r="K4367" s="4"/>
    </row>
    <row r="4368" spans="9:11">
      <c r="I4368" s="4"/>
      <c r="K4368" s="4"/>
    </row>
    <row r="4369" spans="9:11">
      <c r="I4369" s="4"/>
      <c r="K4369" s="4"/>
    </row>
    <row r="4370" spans="9:11">
      <c r="I4370" s="4"/>
      <c r="K4370" s="4"/>
    </row>
    <row r="4371" spans="9:11">
      <c r="I4371" s="4"/>
      <c r="K4371" s="4"/>
    </row>
    <row r="4372" spans="9:11">
      <c r="I4372" s="4"/>
      <c r="K4372" s="4"/>
    </row>
    <row r="4373" spans="9:11">
      <c r="I4373" s="4"/>
      <c r="K4373" s="4"/>
    </row>
    <row r="4374" spans="9:11">
      <c r="I4374" s="4"/>
      <c r="K4374" s="4"/>
    </row>
    <row r="4375" spans="9:11">
      <c r="I4375" s="4"/>
      <c r="K4375" s="4"/>
    </row>
    <row r="4376" spans="9:11">
      <c r="I4376" s="4"/>
      <c r="K4376" s="4"/>
    </row>
    <row r="4377" spans="9:11">
      <c r="I4377" s="4"/>
      <c r="K4377" s="4"/>
    </row>
    <row r="4378" spans="9:11">
      <c r="I4378" s="4"/>
      <c r="K4378" s="4"/>
    </row>
    <row r="4379" spans="9:11">
      <c r="I4379" s="4"/>
      <c r="K4379" s="4"/>
    </row>
    <row r="4380" spans="9:11">
      <c r="I4380" s="4"/>
      <c r="K4380" s="4"/>
    </row>
    <row r="4381" spans="9:11">
      <c r="I4381" s="4"/>
      <c r="K4381" s="4"/>
    </row>
    <row r="4382" spans="9:11">
      <c r="I4382" s="4"/>
      <c r="K4382" s="4"/>
    </row>
    <row r="4383" spans="9:11">
      <c r="I4383" s="4"/>
      <c r="K4383" s="4"/>
    </row>
    <row r="4384" spans="9:11">
      <c r="I4384" s="4"/>
      <c r="K4384" s="4"/>
    </row>
    <row r="4385" spans="9:11">
      <c r="I4385" s="4"/>
      <c r="K4385" s="4"/>
    </row>
    <row r="4386" spans="9:11">
      <c r="I4386" s="4"/>
      <c r="K4386" s="4"/>
    </row>
    <row r="4387" spans="9:11">
      <c r="I4387" s="4"/>
      <c r="K4387" s="4"/>
    </row>
    <row r="4388" spans="9:11">
      <c r="I4388" s="4"/>
      <c r="K4388" s="4"/>
    </row>
    <row r="4389" spans="9:11">
      <c r="I4389" s="4"/>
      <c r="K4389" s="4"/>
    </row>
    <row r="4390" spans="9:11">
      <c r="I4390" s="4"/>
      <c r="K4390" s="4"/>
    </row>
    <row r="4391" spans="9:11">
      <c r="I4391" s="4"/>
      <c r="K4391" s="4"/>
    </row>
    <row r="4392" spans="9:11">
      <c r="I4392" s="4"/>
      <c r="K4392" s="4"/>
    </row>
    <row r="4393" spans="9:11">
      <c r="I4393" s="4"/>
      <c r="K4393" s="4"/>
    </row>
    <row r="4394" spans="9:11">
      <c r="I4394" s="4"/>
      <c r="K4394" s="4"/>
    </row>
    <row r="4395" spans="9:11">
      <c r="I4395" s="4"/>
      <c r="K4395" s="4"/>
    </row>
    <row r="4396" spans="9:11">
      <c r="I4396" s="4"/>
      <c r="K4396" s="4"/>
    </row>
    <row r="4397" spans="9:11">
      <c r="I4397" s="4"/>
      <c r="K4397" s="4"/>
    </row>
    <row r="4398" spans="9:11">
      <c r="I4398" s="4"/>
      <c r="K4398" s="4"/>
    </row>
    <row r="4399" spans="9:11">
      <c r="I4399" s="4"/>
      <c r="K4399" s="4"/>
    </row>
    <row r="4400" spans="9:11">
      <c r="I4400" s="4"/>
      <c r="K4400" s="4"/>
    </row>
    <row r="4401" spans="9:11">
      <c r="I4401" s="4"/>
      <c r="K4401" s="4"/>
    </row>
    <row r="4402" spans="9:11">
      <c r="I4402" s="4"/>
      <c r="K4402" s="4"/>
    </row>
    <row r="4403" spans="9:11">
      <c r="I4403" s="4"/>
      <c r="K4403" s="4"/>
    </row>
    <row r="4404" spans="9:11">
      <c r="I4404" s="4"/>
      <c r="K4404" s="4"/>
    </row>
    <row r="4405" spans="9:11">
      <c r="I4405" s="4"/>
      <c r="K4405" s="4"/>
    </row>
    <row r="4406" spans="9:11">
      <c r="I4406" s="4"/>
      <c r="K4406" s="4"/>
    </row>
    <row r="4407" spans="9:11">
      <c r="I4407" s="4"/>
      <c r="K4407" s="4"/>
    </row>
    <row r="4408" spans="9:11">
      <c r="I4408" s="4"/>
      <c r="K4408" s="4"/>
    </row>
    <row r="4409" spans="9:11">
      <c r="I4409" s="4"/>
      <c r="K4409" s="4"/>
    </row>
    <row r="4410" spans="9:11">
      <c r="I4410" s="4"/>
      <c r="K4410" s="4"/>
    </row>
    <row r="4411" spans="9:11">
      <c r="I4411" s="4"/>
      <c r="K4411" s="4"/>
    </row>
    <row r="4412" spans="9:11">
      <c r="I4412" s="4"/>
      <c r="K4412" s="4"/>
    </row>
    <row r="4413" spans="9:11">
      <c r="I4413" s="4"/>
      <c r="K4413" s="4"/>
    </row>
    <row r="4414" spans="9:11">
      <c r="I4414" s="4"/>
      <c r="K4414" s="4"/>
    </row>
    <row r="4415" spans="9:11">
      <c r="I4415" s="4"/>
      <c r="K4415" s="4"/>
    </row>
    <row r="4416" spans="9:11">
      <c r="I4416" s="4"/>
      <c r="K4416" s="4"/>
    </row>
    <row r="4417" spans="9:11">
      <c r="I4417" s="4"/>
      <c r="K4417" s="4"/>
    </row>
    <row r="4418" spans="9:11">
      <c r="I4418" s="4"/>
      <c r="K4418" s="4"/>
    </row>
    <row r="4419" spans="9:11">
      <c r="I4419" s="4"/>
      <c r="K4419" s="4"/>
    </row>
    <row r="4420" spans="9:11">
      <c r="I4420" s="4"/>
      <c r="K4420" s="4"/>
    </row>
    <row r="4421" spans="9:11">
      <c r="I4421" s="4"/>
      <c r="K4421" s="4"/>
    </row>
    <row r="4422" spans="9:11">
      <c r="I4422" s="4"/>
      <c r="K4422" s="4"/>
    </row>
    <row r="4423" spans="9:11">
      <c r="I4423" s="4"/>
      <c r="K4423" s="4"/>
    </row>
    <row r="4424" spans="9:11">
      <c r="I4424" s="4"/>
      <c r="K4424" s="4"/>
    </row>
    <row r="4425" spans="9:11">
      <c r="I4425" s="4"/>
      <c r="K4425" s="4"/>
    </row>
    <row r="4426" spans="9:11">
      <c r="I4426" s="4"/>
      <c r="K4426" s="4"/>
    </row>
    <row r="4427" spans="9:11">
      <c r="I4427" s="4"/>
      <c r="K4427" s="4"/>
    </row>
    <row r="4428" spans="9:11">
      <c r="I4428" s="4"/>
      <c r="K4428" s="4"/>
    </row>
    <row r="4429" spans="9:11">
      <c r="I4429" s="4"/>
      <c r="K4429" s="4"/>
    </row>
    <row r="4430" spans="9:11">
      <c r="I4430" s="4"/>
      <c r="K4430" s="4"/>
    </row>
    <row r="4431" spans="9:11">
      <c r="I4431" s="4"/>
      <c r="K4431" s="4"/>
    </row>
    <row r="4432" spans="9:11">
      <c r="I4432" s="4"/>
      <c r="K4432" s="4"/>
    </row>
    <row r="4433" spans="9:11">
      <c r="I4433" s="4"/>
      <c r="K4433" s="4"/>
    </row>
    <row r="4434" spans="9:11">
      <c r="I4434" s="4"/>
      <c r="K4434" s="4"/>
    </row>
    <row r="4435" spans="9:11">
      <c r="I4435" s="4"/>
      <c r="K4435" s="4"/>
    </row>
    <row r="4436" spans="9:11">
      <c r="I4436" s="4"/>
      <c r="K4436" s="4"/>
    </row>
    <row r="4437" spans="9:11">
      <c r="I4437" s="4"/>
      <c r="K4437" s="4"/>
    </row>
    <row r="4438" spans="9:11">
      <c r="I4438" s="4"/>
      <c r="K4438" s="4"/>
    </row>
    <row r="4439" spans="9:11">
      <c r="I4439" s="4"/>
      <c r="K4439" s="4"/>
    </row>
    <row r="4440" spans="9:11">
      <c r="I4440" s="4"/>
      <c r="K4440" s="4"/>
    </row>
    <row r="4441" spans="9:11">
      <c r="I4441" s="4"/>
      <c r="K4441" s="4"/>
    </row>
    <row r="4442" spans="9:11">
      <c r="I4442" s="4"/>
      <c r="K4442" s="4"/>
    </row>
    <row r="4443" spans="9:11">
      <c r="I4443" s="4"/>
      <c r="K4443" s="4"/>
    </row>
    <row r="4444" spans="9:11">
      <c r="I4444" s="4"/>
      <c r="K4444" s="4"/>
    </row>
    <row r="4445" spans="9:11">
      <c r="I4445" s="4"/>
      <c r="K4445" s="4"/>
    </row>
    <row r="4446" spans="9:11">
      <c r="I4446" s="4"/>
      <c r="K4446" s="4"/>
    </row>
    <row r="4447" spans="9:11">
      <c r="I4447" s="4"/>
      <c r="K4447" s="4"/>
    </row>
    <row r="4448" spans="9:11">
      <c r="I4448" s="4"/>
      <c r="K4448" s="4"/>
    </row>
    <row r="4449" spans="9:11">
      <c r="I4449" s="4"/>
      <c r="K4449" s="4"/>
    </row>
    <row r="4450" spans="9:11">
      <c r="I4450" s="4"/>
      <c r="K4450" s="4"/>
    </row>
    <row r="4451" spans="9:11">
      <c r="I4451" s="4"/>
      <c r="K4451" s="4"/>
    </row>
    <row r="4452" spans="9:11">
      <c r="I4452" s="4"/>
      <c r="K4452" s="4"/>
    </row>
    <row r="4453" spans="9:11">
      <c r="I4453" s="4"/>
      <c r="K4453" s="4"/>
    </row>
    <row r="4454" spans="9:11">
      <c r="I4454" s="4"/>
      <c r="K4454" s="4"/>
    </row>
    <row r="4455" spans="9:11">
      <c r="I4455" s="4"/>
      <c r="K4455" s="4"/>
    </row>
    <row r="4456" spans="9:11">
      <c r="I4456" s="4"/>
      <c r="K4456" s="4"/>
    </row>
    <row r="4457" spans="9:11">
      <c r="I4457" s="4"/>
      <c r="K4457" s="4"/>
    </row>
    <row r="4458" spans="9:11">
      <c r="I4458" s="4"/>
      <c r="K4458" s="4"/>
    </row>
    <row r="4459" spans="9:11">
      <c r="I4459" s="4"/>
      <c r="K4459" s="4"/>
    </row>
    <row r="4460" spans="9:11">
      <c r="I4460" s="4"/>
      <c r="K4460" s="4"/>
    </row>
    <row r="4461" spans="9:11">
      <c r="I4461" s="4"/>
      <c r="K4461" s="4"/>
    </row>
    <row r="4462" spans="9:11">
      <c r="I4462" s="4"/>
      <c r="K4462" s="4"/>
    </row>
    <row r="4463" spans="9:11">
      <c r="I4463" s="4"/>
      <c r="K4463" s="4"/>
    </row>
    <row r="4464" spans="9:11">
      <c r="I4464" s="4"/>
      <c r="K4464" s="4"/>
    </row>
    <row r="4465" spans="9:11">
      <c r="I4465" s="4"/>
      <c r="K4465" s="4"/>
    </row>
    <row r="4466" spans="9:11">
      <c r="I4466" s="4"/>
      <c r="K4466" s="4"/>
    </row>
    <row r="4467" spans="9:11">
      <c r="I4467" s="4"/>
      <c r="K4467" s="4"/>
    </row>
    <row r="4468" spans="9:11">
      <c r="I4468" s="4"/>
      <c r="K4468" s="4"/>
    </row>
    <row r="4469" spans="9:11">
      <c r="I4469" s="4"/>
      <c r="K4469" s="4"/>
    </row>
    <row r="4470" spans="9:11">
      <c r="I4470" s="4"/>
      <c r="K4470" s="4"/>
    </row>
    <row r="4471" spans="9:11">
      <c r="I4471" s="4"/>
      <c r="K4471" s="4"/>
    </row>
    <row r="4472" spans="9:11">
      <c r="I4472" s="4"/>
      <c r="K4472" s="4"/>
    </row>
    <row r="4473" spans="9:11">
      <c r="I4473" s="4"/>
      <c r="K4473" s="4"/>
    </row>
    <row r="4474" spans="9:11">
      <c r="I4474" s="4"/>
      <c r="K4474" s="4"/>
    </row>
    <row r="4475" spans="9:11">
      <c r="I4475" s="4"/>
      <c r="K4475" s="4"/>
    </row>
    <row r="4476" spans="9:11">
      <c r="I4476" s="4"/>
      <c r="K4476" s="4"/>
    </row>
    <row r="4477" spans="9:11">
      <c r="I4477" s="4"/>
      <c r="K4477" s="4"/>
    </row>
    <row r="4478" spans="9:11">
      <c r="I4478" s="4"/>
      <c r="K4478" s="4"/>
    </row>
    <row r="4479" spans="9:11">
      <c r="I4479" s="4"/>
      <c r="K4479" s="4"/>
    </row>
    <row r="4480" spans="9:11">
      <c r="I4480" s="4"/>
      <c r="K4480" s="4"/>
    </row>
    <row r="4481" spans="9:11">
      <c r="I4481" s="4"/>
      <c r="K4481" s="4"/>
    </row>
    <row r="4482" spans="9:11">
      <c r="I4482" s="4"/>
      <c r="K4482" s="4"/>
    </row>
    <row r="4483" spans="9:11">
      <c r="I4483" s="4"/>
      <c r="K4483" s="4"/>
    </row>
    <row r="4484" spans="9:11">
      <c r="I4484" s="4"/>
      <c r="K4484" s="4"/>
    </row>
    <row r="4485" spans="9:11">
      <c r="I4485" s="4"/>
      <c r="K4485" s="4"/>
    </row>
    <row r="4486" spans="9:11">
      <c r="I4486" s="4"/>
      <c r="K4486" s="4"/>
    </row>
    <row r="4487" spans="9:11">
      <c r="I4487" s="4"/>
      <c r="K4487" s="4"/>
    </row>
    <row r="4488" spans="9:11">
      <c r="I4488" s="4"/>
      <c r="K4488" s="4"/>
    </row>
    <row r="4489" spans="9:11">
      <c r="I4489" s="4"/>
      <c r="K4489" s="4"/>
    </row>
    <row r="4490" spans="9:11">
      <c r="I4490" s="4"/>
      <c r="K4490" s="4"/>
    </row>
    <row r="4491" spans="9:11">
      <c r="I4491" s="4"/>
      <c r="K4491" s="4"/>
    </row>
    <row r="4492" spans="9:11">
      <c r="I4492" s="4"/>
      <c r="K4492" s="4"/>
    </row>
    <row r="4493" spans="9:11">
      <c r="I4493" s="4"/>
      <c r="K4493" s="4"/>
    </row>
    <row r="4494" spans="9:11">
      <c r="I4494" s="4"/>
      <c r="K4494" s="4"/>
    </row>
    <row r="4495" spans="9:11">
      <c r="I4495" s="4"/>
      <c r="K4495" s="4"/>
    </row>
    <row r="4496" spans="9:11">
      <c r="I4496" s="4"/>
      <c r="K4496" s="4"/>
    </row>
    <row r="4497" spans="9:11">
      <c r="I4497" s="4"/>
      <c r="K4497" s="4"/>
    </row>
    <row r="4498" spans="9:11">
      <c r="I4498" s="4"/>
      <c r="K4498" s="4"/>
    </row>
    <row r="4499" spans="9:11">
      <c r="I4499" s="4"/>
      <c r="K4499" s="4"/>
    </row>
    <row r="4500" spans="9:11">
      <c r="I4500" s="4"/>
      <c r="K4500" s="4"/>
    </row>
    <row r="4501" spans="9:11">
      <c r="I4501" s="4"/>
      <c r="K4501" s="4"/>
    </row>
    <row r="4502" spans="9:11">
      <c r="I4502" s="4"/>
      <c r="K4502" s="4"/>
    </row>
    <row r="4503" spans="9:11">
      <c r="I4503" s="4"/>
      <c r="K4503" s="4"/>
    </row>
    <row r="4504" spans="9:11">
      <c r="I4504" s="4"/>
      <c r="K4504" s="4"/>
    </row>
    <row r="4505" spans="9:11">
      <c r="I4505" s="4"/>
      <c r="K4505" s="4"/>
    </row>
    <row r="4506" spans="9:11">
      <c r="I4506" s="4"/>
      <c r="K4506" s="4"/>
    </row>
    <row r="4507" spans="9:11">
      <c r="I4507" s="4"/>
      <c r="K4507" s="4"/>
    </row>
    <row r="4508" spans="9:11">
      <c r="I4508" s="4"/>
      <c r="K4508" s="4"/>
    </row>
    <row r="4509" spans="9:11">
      <c r="I4509" s="4"/>
      <c r="K4509" s="4"/>
    </row>
    <row r="4510" spans="9:11">
      <c r="I4510" s="4"/>
      <c r="K4510" s="4"/>
    </row>
    <row r="4511" spans="9:11">
      <c r="I4511" s="4"/>
      <c r="K4511" s="4"/>
    </row>
    <row r="4512" spans="9:11">
      <c r="I4512" s="4"/>
      <c r="K4512" s="4"/>
    </row>
    <row r="4513" spans="9:11">
      <c r="I4513" s="4"/>
      <c r="K4513" s="4"/>
    </row>
    <row r="4514" spans="9:11">
      <c r="I4514" s="4"/>
      <c r="K4514" s="4"/>
    </row>
    <row r="4515" spans="9:11">
      <c r="I4515" s="4"/>
      <c r="K4515" s="4"/>
    </row>
    <row r="4516" spans="9:11">
      <c r="I4516" s="4"/>
      <c r="K4516" s="4"/>
    </row>
    <row r="4517" spans="9:11">
      <c r="I4517" s="4"/>
      <c r="K4517" s="4"/>
    </row>
    <row r="4518" spans="9:11">
      <c r="I4518" s="4"/>
      <c r="K4518" s="4"/>
    </row>
    <row r="4519" spans="9:11">
      <c r="I4519" s="4"/>
      <c r="K4519" s="4"/>
    </row>
    <row r="4520" spans="9:11">
      <c r="I4520" s="4"/>
      <c r="K4520" s="4"/>
    </row>
    <row r="4521" spans="9:11">
      <c r="I4521" s="4"/>
      <c r="K4521" s="4"/>
    </row>
    <row r="4522" spans="9:11">
      <c r="I4522" s="4"/>
      <c r="K4522" s="4"/>
    </row>
    <row r="4523" spans="9:11">
      <c r="I4523" s="4"/>
      <c r="K4523" s="4"/>
    </row>
    <row r="4524" spans="9:11">
      <c r="I4524" s="4"/>
      <c r="K4524" s="4"/>
    </row>
    <row r="4525" spans="9:11">
      <c r="I4525" s="4"/>
      <c r="K4525" s="4"/>
    </row>
    <row r="4526" spans="9:11">
      <c r="I4526" s="4"/>
      <c r="K4526" s="4"/>
    </row>
    <row r="4527" spans="9:11">
      <c r="I4527" s="4"/>
      <c r="K4527" s="4"/>
    </row>
    <row r="4528" spans="9:11">
      <c r="I4528" s="4"/>
      <c r="K4528" s="4"/>
    </row>
    <row r="4529" spans="9:11">
      <c r="I4529" s="4"/>
      <c r="K4529" s="4"/>
    </row>
    <row r="4530" spans="9:11">
      <c r="I4530" s="4"/>
      <c r="K4530" s="4"/>
    </row>
    <row r="4531" spans="9:11">
      <c r="I4531" s="4"/>
      <c r="K4531" s="4"/>
    </row>
    <row r="4532" spans="9:11">
      <c r="I4532" s="4"/>
      <c r="K4532" s="4"/>
    </row>
    <row r="4533" spans="9:11">
      <c r="I4533" s="4"/>
      <c r="K4533" s="4"/>
    </row>
    <row r="4534" spans="9:11">
      <c r="I4534" s="4"/>
      <c r="K4534" s="4"/>
    </row>
    <row r="4535" spans="9:11">
      <c r="I4535" s="4"/>
      <c r="K4535" s="4"/>
    </row>
    <row r="4536" spans="9:11">
      <c r="I4536" s="4"/>
      <c r="K4536" s="4"/>
    </row>
    <row r="4537" spans="9:11">
      <c r="I4537" s="4"/>
      <c r="K4537" s="4"/>
    </row>
    <row r="4538" spans="9:11">
      <c r="I4538" s="4"/>
      <c r="K4538" s="4"/>
    </row>
    <row r="4539" spans="9:11">
      <c r="I4539" s="4"/>
      <c r="K4539" s="4"/>
    </row>
    <row r="4540" spans="9:11">
      <c r="I4540" s="4"/>
      <c r="K4540" s="4"/>
    </row>
    <row r="4541" spans="9:11">
      <c r="I4541" s="4"/>
      <c r="K4541" s="4"/>
    </row>
    <row r="4542" spans="9:11">
      <c r="I4542" s="4"/>
      <c r="K4542" s="4"/>
    </row>
    <row r="4543" spans="9:11">
      <c r="I4543" s="4"/>
      <c r="K4543" s="4"/>
    </row>
    <row r="4544" spans="9:11">
      <c r="I4544" s="4"/>
      <c r="K4544" s="4"/>
    </row>
    <row r="4545" spans="9:11">
      <c r="I4545" s="4"/>
      <c r="K4545" s="4"/>
    </row>
    <row r="4546" spans="9:11">
      <c r="I4546" s="4"/>
      <c r="K4546" s="4"/>
    </row>
    <row r="4547" spans="9:11">
      <c r="I4547" s="4"/>
      <c r="K4547" s="4"/>
    </row>
    <row r="4548" spans="9:11">
      <c r="I4548" s="4"/>
      <c r="K4548" s="4"/>
    </row>
    <row r="4549" spans="9:11">
      <c r="I4549" s="4"/>
      <c r="K4549" s="4"/>
    </row>
    <row r="4550" spans="9:11">
      <c r="I4550" s="4"/>
      <c r="K4550" s="4"/>
    </row>
    <row r="4551" spans="9:11">
      <c r="I4551" s="4"/>
      <c r="K4551" s="4"/>
    </row>
    <row r="4552" spans="9:11">
      <c r="I4552" s="4"/>
      <c r="K4552" s="4"/>
    </row>
    <row r="4553" spans="9:11">
      <c r="I4553" s="4"/>
      <c r="K4553" s="4"/>
    </row>
    <row r="4554" spans="9:11">
      <c r="I4554" s="4"/>
      <c r="K4554" s="4"/>
    </row>
    <row r="4555" spans="9:11">
      <c r="I4555" s="4"/>
      <c r="K4555" s="4"/>
    </row>
    <row r="4556" spans="9:11">
      <c r="I4556" s="4"/>
      <c r="K4556" s="4"/>
    </row>
    <row r="4557" spans="9:11">
      <c r="I4557" s="4"/>
      <c r="K4557" s="4"/>
    </row>
    <row r="4558" spans="9:11">
      <c r="I4558" s="4"/>
      <c r="K4558" s="4"/>
    </row>
    <row r="4559" spans="9:11">
      <c r="I4559" s="4"/>
      <c r="K4559" s="4"/>
    </row>
    <row r="4560" spans="9:11">
      <c r="I4560" s="4"/>
      <c r="K4560" s="4"/>
    </row>
    <row r="4561" spans="9:11">
      <c r="I4561" s="4"/>
      <c r="K4561" s="4"/>
    </row>
    <row r="4562" spans="9:11">
      <c r="I4562" s="4"/>
      <c r="K4562" s="4"/>
    </row>
    <row r="4563" spans="9:11">
      <c r="I4563" s="4"/>
      <c r="K4563" s="4"/>
    </row>
    <row r="4564" spans="9:11">
      <c r="I4564" s="4"/>
      <c r="K4564" s="4"/>
    </row>
    <row r="4565" spans="9:11">
      <c r="I4565" s="4"/>
      <c r="K4565" s="4"/>
    </row>
    <row r="4566" spans="9:11">
      <c r="I4566" s="4"/>
      <c r="K4566" s="4"/>
    </row>
    <row r="4567" spans="9:11">
      <c r="I4567" s="4"/>
      <c r="K4567" s="4"/>
    </row>
    <row r="4568" spans="9:11">
      <c r="I4568" s="4"/>
      <c r="K4568" s="4"/>
    </row>
    <row r="4569" spans="9:11">
      <c r="I4569" s="4"/>
      <c r="K4569" s="4"/>
    </row>
    <row r="4570" spans="9:11">
      <c r="I4570" s="4"/>
      <c r="K4570" s="4"/>
    </row>
    <row r="4571" spans="9:11">
      <c r="I4571" s="4"/>
      <c r="K4571" s="4"/>
    </row>
    <row r="4572" spans="9:11">
      <c r="I4572" s="4"/>
      <c r="K4572" s="4"/>
    </row>
    <row r="4573" spans="9:11">
      <c r="I4573" s="4"/>
      <c r="K4573" s="4"/>
    </row>
    <row r="4574" spans="9:11">
      <c r="I4574" s="4"/>
      <c r="K4574" s="4"/>
    </row>
    <row r="4575" spans="9:11">
      <c r="I4575" s="4"/>
      <c r="K4575" s="4"/>
    </row>
    <row r="4576" spans="9:11">
      <c r="I4576" s="4"/>
      <c r="K4576" s="4"/>
    </row>
    <row r="4577" spans="9:11">
      <c r="I4577" s="4"/>
      <c r="K4577" s="4"/>
    </row>
    <row r="4578" spans="9:11">
      <c r="I4578" s="4"/>
      <c r="K4578" s="4"/>
    </row>
    <row r="4579" spans="9:11">
      <c r="I4579" s="4"/>
      <c r="K4579" s="4"/>
    </row>
    <row r="4580" spans="9:11">
      <c r="I4580" s="4"/>
      <c r="K4580" s="4"/>
    </row>
    <row r="4581" spans="9:11">
      <c r="I4581" s="4"/>
      <c r="K4581" s="4"/>
    </row>
    <row r="4582" spans="9:11">
      <c r="I4582" s="4"/>
      <c r="K4582" s="4"/>
    </row>
    <row r="4583" spans="9:11">
      <c r="I4583" s="4"/>
      <c r="K4583" s="4"/>
    </row>
    <row r="4584" spans="9:11">
      <c r="I4584" s="4"/>
      <c r="K4584" s="4"/>
    </row>
    <row r="4585" spans="9:11">
      <c r="I4585" s="4"/>
      <c r="K4585" s="4"/>
    </row>
    <row r="4586" spans="9:11">
      <c r="I4586" s="4"/>
      <c r="K4586" s="4"/>
    </row>
    <row r="4587" spans="9:11">
      <c r="I4587" s="4"/>
      <c r="K4587" s="4"/>
    </row>
    <row r="4588" spans="9:11">
      <c r="I4588" s="4"/>
      <c r="K4588" s="4"/>
    </row>
    <row r="4589" spans="9:11">
      <c r="I4589" s="4"/>
      <c r="K4589" s="4"/>
    </row>
    <row r="4590" spans="9:11">
      <c r="I4590" s="4"/>
      <c r="K4590" s="4"/>
    </row>
    <row r="4591" spans="9:11">
      <c r="I4591" s="4"/>
      <c r="K4591" s="4"/>
    </row>
    <row r="4592" spans="9:11">
      <c r="I4592" s="4"/>
      <c r="K4592" s="4"/>
    </row>
    <row r="4593" spans="9:11">
      <c r="I4593" s="4"/>
      <c r="K4593" s="4"/>
    </row>
    <row r="4594" spans="9:11">
      <c r="I4594" s="4"/>
      <c r="K4594" s="4"/>
    </row>
    <row r="4595" spans="9:11">
      <c r="I4595" s="4"/>
      <c r="K4595" s="4"/>
    </row>
    <row r="4596" spans="9:11">
      <c r="I4596" s="4"/>
      <c r="K4596" s="4"/>
    </row>
    <row r="4597" spans="9:11">
      <c r="I4597" s="4"/>
      <c r="K4597" s="4"/>
    </row>
    <row r="4598" spans="9:11">
      <c r="I4598" s="4"/>
      <c r="K4598" s="4"/>
    </row>
    <row r="4599" spans="9:11">
      <c r="I4599" s="4"/>
      <c r="K4599" s="4"/>
    </row>
    <row r="4600" spans="9:11">
      <c r="I4600" s="4"/>
      <c r="K4600" s="4"/>
    </row>
    <row r="4601" spans="9:11">
      <c r="I4601" s="4"/>
      <c r="K4601" s="4"/>
    </row>
    <row r="4602" spans="9:11">
      <c r="I4602" s="4"/>
      <c r="K4602" s="4"/>
    </row>
    <row r="4603" spans="9:11">
      <c r="I4603" s="4"/>
      <c r="K4603" s="4"/>
    </row>
    <row r="4604" spans="9:11">
      <c r="I4604" s="4"/>
      <c r="K4604" s="4"/>
    </row>
    <row r="4605" spans="9:11">
      <c r="I4605" s="4"/>
      <c r="K4605" s="4"/>
    </row>
    <row r="4606" spans="9:11">
      <c r="I4606" s="4"/>
      <c r="K4606" s="4"/>
    </row>
    <row r="4607" spans="9:11">
      <c r="I4607" s="4"/>
      <c r="K4607" s="4"/>
    </row>
    <row r="4608" spans="9:11">
      <c r="I4608" s="4"/>
      <c r="K4608" s="4"/>
    </row>
    <row r="4609" spans="9:11">
      <c r="I4609" s="4"/>
      <c r="K4609" s="4"/>
    </row>
    <row r="4610" spans="9:11">
      <c r="I4610" s="4"/>
      <c r="K4610" s="4"/>
    </row>
    <row r="4611" spans="9:11">
      <c r="I4611" s="4"/>
      <c r="K4611" s="4"/>
    </row>
    <row r="4612" spans="9:11">
      <c r="I4612" s="4"/>
      <c r="K4612" s="4"/>
    </row>
    <row r="4613" spans="9:11">
      <c r="I4613" s="4"/>
      <c r="K4613" s="4"/>
    </row>
    <row r="4614" spans="9:11">
      <c r="I4614" s="4"/>
      <c r="K4614" s="4"/>
    </row>
    <row r="4615" spans="9:11">
      <c r="I4615" s="4"/>
      <c r="K4615" s="4"/>
    </row>
    <row r="4616" spans="9:11">
      <c r="I4616" s="4"/>
      <c r="K4616" s="4"/>
    </row>
    <row r="4617" spans="9:11">
      <c r="I4617" s="4"/>
      <c r="K4617" s="4"/>
    </row>
    <row r="4618" spans="9:11">
      <c r="I4618" s="4"/>
      <c r="K4618" s="4"/>
    </row>
    <row r="4619" spans="9:11">
      <c r="I4619" s="4"/>
      <c r="K4619" s="4"/>
    </row>
    <row r="4620" spans="9:11">
      <c r="I4620" s="4"/>
      <c r="K4620" s="4"/>
    </row>
    <row r="4621" spans="9:11">
      <c r="I4621" s="4"/>
      <c r="K4621" s="4"/>
    </row>
    <row r="4622" spans="9:11">
      <c r="I4622" s="4"/>
      <c r="K4622" s="4"/>
    </row>
    <row r="4623" spans="9:11">
      <c r="I4623" s="4"/>
      <c r="K4623" s="4"/>
    </row>
    <row r="4624" spans="9:11">
      <c r="I4624" s="4"/>
      <c r="K4624" s="4"/>
    </row>
    <row r="4625" spans="9:11">
      <c r="I4625" s="4"/>
      <c r="K4625" s="4"/>
    </row>
    <row r="4626" spans="9:11">
      <c r="I4626" s="4"/>
      <c r="K4626" s="4"/>
    </row>
    <row r="4627" spans="9:11">
      <c r="I4627" s="4"/>
      <c r="K4627" s="4"/>
    </row>
    <row r="4628" spans="9:11">
      <c r="I4628" s="4"/>
      <c r="K4628" s="4"/>
    </row>
    <row r="4629" spans="9:11">
      <c r="I4629" s="4"/>
      <c r="K4629" s="4"/>
    </row>
    <row r="4630" spans="9:11">
      <c r="I4630" s="4"/>
      <c r="K4630" s="4"/>
    </row>
    <row r="4631" spans="9:11">
      <c r="I4631" s="4"/>
      <c r="K4631" s="4"/>
    </row>
    <row r="4632" spans="9:11">
      <c r="I4632" s="4"/>
      <c r="K4632" s="4"/>
    </row>
    <row r="4633" spans="9:11">
      <c r="I4633" s="4"/>
      <c r="K4633" s="4"/>
    </row>
    <row r="4634" spans="9:11">
      <c r="I4634" s="4"/>
      <c r="K4634" s="4"/>
    </row>
    <row r="4635" spans="9:11">
      <c r="I4635" s="4"/>
      <c r="K4635" s="4"/>
    </row>
    <row r="4636" spans="9:11">
      <c r="I4636" s="4"/>
      <c r="K4636" s="4"/>
    </row>
    <row r="4637" spans="9:11">
      <c r="I4637" s="4"/>
      <c r="K4637" s="4"/>
    </row>
    <row r="4638" spans="9:11">
      <c r="I4638" s="4"/>
      <c r="K4638" s="4"/>
    </row>
    <row r="4639" spans="9:11">
      <c r="I4639" s="4"/>
      <c r="K4639" s="4"/>
    </row>
    <row r="4640" spans="9:11">
      <c r="I4640" s="4"/>
      <c r="K4640" s="4"/>
    </row>
    <row r="4641" spans="9:11">
      <c r="I4641" s="4"/>
      <c r="K4641" s="4"/>
    </row>
    <row r="4642" spans="9:11">
      <c r="I4642" s="4"/>
      <c r="K4642" s="4"/>
    </row>
    <row r="4643" spans="9:11">
      <c r="I4643" s="4"/>
      <c r="K4643" s="4"/>
    </row>
    <row r="4644" spans="9:11">
      <c r="I4644" s="4"/>
      <c r="K4644" s="4"/>
    </row>
    <row r="4645" spans="9:11">
      <c r="I4645" s="4"/>
      <c r="K4645" s="4"/>
    </row>
    <row r="4646" spans="9:11">
      <c r="I4646" s="4"/>
      <c r="K4646" s="4"/>
    </row>
    <row r="4647" spans="9:11">
      <c r="I4647" s="4"/>
      <c r="K4647" s="4"/>
    </row>
    <row r="4648" spans="9:11">
      <c r="I4648" s="4"/>
      <c r="K4648" s="4"/>
    </row>
    <row r="4649" spans="9:11">
      <c r="I4649" s="4"/>
      <c r="K4649" s="4"/>
    </row>
    <row r="4650" spans="9:11">
      <c r="I4650" s="4"/>
      <c r="K4650" s="4"/>
    </row>
    <row r="4651" spans="9:11">
      <c r="I4651" s="4"/>
      <c r="K4651" s="4"/>
    </row>
    <row r="4652" spans="9:11">
      <c r="I4652" s="4"/>
      <c r="K4652" s="4"/>
    </row>
    <row r="4653" spans="9:11">
      <c r="I4653" s="4"/>
      <c r="K4653" s="4"/>
    </row>
    <row r="4654" spans="9:11">
      <c r="I4654" s="4"/>
      <c r="K4654" s="4"/>
    </row>
    <row r="4655" spans="9:11">
      <c r="I4655" s="4"/>
      <c r="K4655" s="4"/>
    </row>
    <row r="4656" spans="9:11">
      <c r="I4656" s="4"/>
      <c r="K4656" s="4"/>
    </row>
    <row r="4657" spans="9:11">
      <c r="I4657" s="4"/>
      <c r="K4657" s="4"/>
    </row>
    <row r="4658" spans="9:11">
      <c r="I4658" s="4"/>
      <c r="K4658" s="4"/>
    </row>
    <row r="4659" spans="9:11">
      <c r="I4659" s="4"/>
      <c r="K4659" s="4"/>
    </row>
    <row r="4660" spans="9:11">
      <c r="I4660" s="4"/>
      <c r="K4660" s="4"/>
    </row>
    <row r="4661" spans="9:11">
      <c r="I4661" s="4"/>
      <c r="K4661" s="4"/>
    </row>
    <row r="4662" spans="9:11">
      <c r="I4662" s="4"/>
      <c r="K4662" s="4"/>
    </row>
    <row r="4663" spans="9:11">
      <c r="I4663" s="4"/>
      <c r="K4663" s="4"/>
    </row>
    <row r="4664" spans="9:11">
      <c r="I4664" s="4"/>
      <c r="K4664" s="4"/>
    </row>
    <row r="4665" spans="9:11">
      <c r="I4665" s="4"/>
      <c r="K4665" s="4"/>
    </row>
    <row r="4666" spans="9:11">
      <c r="I4666" s="4"/>
      <c r="K4666" s="4"/>
    </row>
    <row r="4667" spans="9:11">
      <c r="I4667" s="4"/>
      <c r="K4667" s="4"/>
    </row>
    <row r="4668" spans="9:11">
      <c r="I4668" s="4"/>
      <c r="K4668" s="4"/>
    </row>
    <row r="4669" spans="9:11">
      <c r="I4669" s="4"/>
      <c r="K4669" s="4"/>
    </row>
    <row r="4670" spans="9:11">
      <c r="I4670" s="4"/>
      <c r="K4670" s="4"/>
    </row>
    <row r="4671" spans="9:11">
      <c r="I4671" s="4"/>
      <c r="K4671" s="4"/>
    </row>
    <row r="4672" spans="9:11">
      <c r="I4672" s="4"/>
      <c r="K4672" s="4"/>
    </row>
    <row r="4673" spans="9:11">
      <c r="I4673" s="4"/>
      <c r="K4673" s="4"/>
    </row>
    <row r="4674" spans="9:11">
      <c r="I4674" s="4"/>
      <c r="K4674" s="4"/>
    </row>
    <row r="4675" spans="9:11">
      <c r="I4675" s="4"/>
      <c r="K4675" s="4"/>
    </row>
    <row r="4676" spans="9:11">
      <c r="I4676" s="4"/>
      <c r="K4676" s="4"/>
    </row>
    <row r="4677" spans="9:11">
      <c r="I4677" s="4"/>
      <c r="K4677" s="4"/>
    </row>
    <row r="4678" spans="9:11">
      <c r="I4678" s="4"/>
      <c r="K4678" s="4"/>
    </row>
    <row r="4679" spans="9:11">
      <c r="I4679" s="4"/>
      <c r="K4679" s="4"/>
    </row>
    <row r="4680" spans="9:11">
      <c r="I4680" s="4"/>
      <c r="K4680" s="4"/>
    </row>
    <row r="4681" spans="9:11">
      <c r="I4681" s="4"/>
      <c r="K4681" s="4"/>
    </row>
    <row r="4682" spans="9:11">
      <c r="I4682" s="4"/>
      <c r="K4682" s="4"/>
    </row>
    <row r="4683" spans="9:11">
      <c r="I4683" s="4"/>
      <c r="K4683" s="4"/>
    </row>
    <row r="4684" spans="9:11">
      <c r="I4684" s="4"/>
      <c r="K4684" s="4"/>
    </row>
    <row r="4685" spans="9:11">
      <c r="I4685" s="4"/>
      <c r="K4685" s="4"/>
    </row>
    <row r="4686" spans="9:11">
      <c r="I4686" s="4"/>
      <c r="K4686" s="4"/>
    </row>
    <row r="4687" spans="9:11">
      <c r="I4687" s="4"/>
      <c r="K4687" s="4"/>
    </row>
    <row r="4688" spans="9:11">
      <c r="I4688" s="4"/>
      <c r="K4688" s="4"/>
    </row>
    <row r="4689" spans="9:11">
      <c r="I4689" s="4"/>
      <c r="K4689" s="4"/>
    </row>
    <row r="4690" spans="9:11">
      <c r="I4690" s="4"/>
      <c r="K4690" s="4"/>
    </row>
    <row r="4691" spans="9:11">
      <c r="I4691" s="4"/>
      <c r="K4691" s="4"/>
    </row>
    <row r="4692" spans="9:11">
      <c r="I4692" s="4"/>
      <c r="K4692" s="4"/>
    </row>
    <row r="4693" spans="9:11">
      <c r="I4693" s="4"/>
      <c r="K4693" s="4"/>
    </row>
    <row r="4694" spans="9:11">
      <c r="I4694" s="4"/>
      <c r="K4694" s="4"/>
    </row>
    <row r="4695" spans="9:11">
      <c r="I4695" s="4"/>
      <c r="K4695" s="4"/>
    </row>
    <row r="4696" spans="9:11">
      <c r="I4696" s="4"/>
      <c r="K4696" s="4"/>
    </row>
    <row r="4697" spans="9:11">
      <c r="I4697" s="4"/>
      <c r="K4697" s="4"/>
    </row>
    <row r="4698" spans="9:11">
      <c r="I4698" s="4"/>
      <c r="K4698" s="4"/>
    </row>
    <row r="4699" spans="9:11">
      <c r="I4699" s="4"/>
      <c r="K4699" s="4"/>
    </row>
    <row r="4700" spans="9:11">
      <c r="I4700" s="4"/>
      <c r="K4700" s="4"/>
    </row>
    <row r="4701" spans="9:11">
      <c r="I4701" s="4"/>
      <c r="K4701" s="4"/>
    </row>
    <row r="4702" spans="9:11">
      <c r="I4702" s="4"/>
      <c r="K4702" s="4"/>
    </row>
    <row r="4703" spans="9:11">
      <c r="I4703" s="4"/>
      <c r="K4703" s="4"/>
    </row>
    <row r="4704" spans="9:11">
      <c r="I4704" s="4"/>
      <c r="K4704" s="4"/>
    </row>
    <row r="4705" spans="9:11">
      <c r="I4705" s="4"/>
      <c r="K4705" s="4"/>
    </row>
    <row r="4706" spans="9:11">
      <c r="I4706" s="4"/>
      <c r="K4706" s="4"/>
    </row>
    <row r="4707" spans="9:11">
      <c r="I4707" s="4"/>
      <c r="K4707" s="4"/>
    </row>
    <row r="4708" spans="9:11">
      <c r="I4708" s="4"/>
      <c r="K4708" s="4"/>
    </row>
    <row r="4709" spans="9:11">
      <c r="I4709" s="4"/>
      <c r="K4709" s="4"/>
    </row>
    <row r="4710" spans="9:11">
      <c r="I4710" s="4"/>
      <c r="K4710" s="4"/>
    </row>
    <row r="4711" spans="9:11">
      <c r="I4711" s="4"/>
      <c r="K4711" s="4"/>
    </row>
    <row r="4712" spans="9:11">
      <c r="I4712" s="4"/>
      <c r="K4712" s="4"/>
    </row>
    <row r="4713" spans="9:11">
      <c r="I4713" s="4"/>
      <c r="K4713" s="4"/>
    </row>
    <row r="4714" spans="9:11">
      <c r="I4714" s="4"/>
      <c r="K4714" s="4"/>
    </row>
    <row r="4715" spans="9:11">
      <c r="I4715" s="4"/>
      <c r="K4715" s="4"/>
    </row>
    <row r="4716" spans="9:11">
      <c r="I4716" s="4"/>
      <c r="K4716" s="4"/>
    </row>
    <row r="4717" spans="9:11">
      <c r="I4717" s="4"/>
      <c r="K4717" s="4"/>
    </row>
    <row r="4718" spans="9:11">
      <c r="I4718" s="4"/>
      <c r="K4718" s="4"/>
    </row>
    <row r="4719" spans="9:11">
      <c r="I4719" s="4"/>
      <c r="K4719" s="4"/>
    </row>
    <row r="4720" spans="9:11">
      <c r="I4720" s="4"/>
      <c r="K4720" s="4"/>
    </row>
    <row r="4721" spans="9:11">
      <c r="I4721" s="4"/>
      <c r="K4721" s="4"/>
    </row>
    <row r="4722" spans="9:11">
      <c r="I4722" s="4"/>
      <c r="K4722" s="4"/>
    </row>
    <row r="4723" spans="9:11">
      <c r="I4723" s="4"/>
      <c r="K4723" s="4"/>
    </row>
    <row r="4724" spans="9:11">
      <c r="I4724" s="4"/>
      <c r="K4724" s="4"/>
    </row>
    <row r="4725" spans="9:11">
      <c r="I4725" s="4"/>
      <c r="K4725" s="4"/>
    </row>
    <row r="4726" spans="9:11">
      <c r="I4726" s="4"/>
      <c r="K4726" s="4"/>
    </row>
    <row r="4727" spans="9:11">
      <c r="I4727" s="4"/>
      <c r="K4727" s="4"/>
    </row>
    <row r="4728" spans="9:11">
      <c r="I4728" s="4"/>
      <c r="K4728" s="4"/>
    </row>
    <row r="4729" spans="9:11">
      <c r="I4729" s="4"/>
      <c r="K4729" s="4"/>
    </row>
    <row r="4730" spans="9:11">
      <c r="I4730" s="4"/>
      <c r="K4730" s="4"/>
    </row>
    <row r="4731" spans="9:11">
      <c r="I4731" s="4"/>
      <c r="K4731" s="4"/>
    </row>
    <row r="4732" spans="9:11">
      <c r="I4732" s="4"/>
      <c r="K4732" s="4"/>
    </row>
    <row r="4733" spans="9:11">
      <c r="I4733" s="4"/>
      <c r="K4733" s="4"/>
    </row>
    <row r="4734" spans="9:11">
      <c r="I4734" s="4"/>
      <c r="K4734" s="4"/>
    </row>
    <row r="4735" spans="9:11">
      <c r="I4735" s="4"/>
      <c r="K4735" s="4"/>
    </row>
    <row r="4736" spans="9:11">
      <c r="I4736" s="4"/>
      <c r="K4736" s="4"/>
    </row>
    <row r="4737" spans="9:11">
      <c r="I4737" s="4"/>
      <c r="K4737" s="4"/>
    </row>
    <row r="4738" spans="9:11">
      <c r="I4738" s="4"/>
      <c r="K4738" s="4"/>
    </row>
    <row r="4739" spans="9:11">
      <c r="I4739" s="4"/>
      <c r="K4739" s="4"/>
    </row>
    <row r="4740" spans="9:11">
      <c r="I4740" s="4"/>
      <c r="K4740" s="4"/>
    </row>
    <row r="4741" spans="9:11">
      <c r="I4741" s="4"/>
      <c r="K4741" s="4"/>
    </row>
    <row r="4742" spans="9:11">
      <c r="I4742" s="4"/>
      <c r="K4742" s="4"/>
    </row>
    <row r="4743" spans="9:11">
      <c r="I4743" s="4"/>
      <c r="K4743" s="4"/>
    </row>
    <row r="4744" spans="9:11">
      <c r="I4744" s="4"/>
      <c r="K4744" s="4"/>
    </row>
    <row r="4745" spans="9:11">
      <c r="I4745" s="4"/>
      <c r="K4745" s="4"/>
    </row>
    <row r="4746" spans="9:11">
      <c r="I4746" s="4"/>
      <c r="K4746" s="4"/>
    </row>
    <row r="4747" spans="9:11">
      <c r="I4747" s="4"/>
      <c r="K4747" s="4"/>
    </row>
    <row r="4748" spans="9:11">
      <c r="I4748" s="4"/>
      <c r="K4748" s="4"/>
    </row>
    <row r="4749" spans="9:11">
      <c r="I4749" s="4"/>
      <c r="K4749" s="4"/>
    </row>
    <row r="4750" spans="9:11">
      <c r="I4750" s="4"/>
      <c r="K4750" s="4"/>
    </row>
    <row r="4751" spans="9:11">
      <c r="I4751" s="4"/>
      <c r="K4751" s="4"/>
    </row>
    <row r="4752" spans="9:11">
      <c r="I4752" s="4"/>
      <c r="K4752" s="4"/>
    </row>
    <row r="4753" spans="9:11">
      <c r="I4753" s="4"/>
      <c r="K4753" s="4"/>
    </row>
    <row r="4754" spans="9:11">
      <c r="I4754" s="4"/>
      <c r="K4754" s="4"/>
    </row>
    <row r="4755" spans="9:11">
      <c r="I4755" s="4"/>
      <c r="K4755" s="4"/>
    </row>
    <row r="4756" spans="9:11">
      <c r="I4756" s="4"/>
      <c r="K4756" s="4"/>
    </row>
    <row r="4757" spans="9:11">
      <c r="I4757" s="4"/>
      <c r="K4757" s="4"/>
    </row>
    <row r="4758" spans="9:11">
      <c r="I4758" s="4"/>
      <c r="K4758" s="4"/>
    </row>
    <row r="4759" spans="9:11">
      <c r="I4759" s="4"/>
      <c r="K4759" s="4"/>
    </row>
    <row r="4760" spans="9:11">
      <c r="I4760" s="4"/>
      <c r="K4760" s="4"/>
    </row>
    <row r="4761" spans="9:11">
      <c r="I4761" s="4"/>
      <c r="K4761" s="4"/>
    </row>
    <row r="4762" spans="9:11">
      <c r="I4762" s="4"/>
      <c r="K4762" s="4"/>
    </row>
    <row r="4763" spans="9:11">
      <c r="I4763" s="4"/>
      <c r="K4763" s="4"/>
    </row>
    <row r="4764" spans="9:11">
      <c r="I4764" s="4"/>
      <c r="K4764" s="4"/>
    </row>
    <row r="4765" spans="9:11">
      <c r="I4765" s="4"/>
      <c r="K4765" s="4"/>
    </row>
    <row r="4766" spans="9:11">
      <c r="I4766" s="4"/>
      <c r="K4766" s="4"/>
    </row>
    <row r="4767" spans="9:11">
      <c r="I4767" s="4"/>
      <c r="K4767" s="4"/>
    </row>
    <row r="4768" spans="9:11">
      <c r="I4768" s="4"/>
      <c r="K4768" s="4"/>
    </row>
    <row r="4769" spans="9:11">
      <c r="I4769" s="4"/>
      <c r="K4769" s="4"/>
    </row>
    <row r="4770" spans="9:11">
      <c r="I4770" s="4"/>
      <c r="K4770" s="4"/>
    </row>
    <row r="4771" spans="9:11">
      <c r="I4771" s="4"/>
      <c r="K4771" s="4"/>
    </row>
    <row r="4772" spans="9:11">
      <c r="I4772" s="4"/>
      <c r="K4772" s="4"/>
    </row>
    <row r="4773" spans="9:11">
      <c r="I4773" s="4"/>
      <c r="K4773" s="4"/>
    </row>
    <row r="4774" spans="9:11">
      <c r="I4774" s="4"/>
      <c r="K4774" s="4"/>
    </row>
    <row r="4775" spans="9:11">
      <c r="I4775" s="4"/>
      <c r="K4775" s="4"/>
    </row>
    <row r="4776" spans="9:11">
      <c r="I4776" s="4"/>
      <c r="K4776" s="4"/>
    </row>
    <row r="4777" spans="9:11">
      <c r="I4777" s="4"/>
      <c r="K4777" s="4"/>
    </row>
    <row r="4778" spans="9:11">
      <c r="I4778" s="4"/>
      <c r="K4778" s="4"/>
    </row>
    <row r="4779" spans="9:11">
      <c r="I4779" s="4"/>
      <c r="K4779" s="4"/>
    </row>
    <row r="4780" spans="9:11">
      <c r="I4780" s="4"/>
      <c r="K4780" s="4"/>
    </row>
    <row r="4781" spans="9:11">
      <c r="I4781" s="4"/>
      <c r="K4781" s="4"/>
    </row>
    <row r="4782" spans="9:11">
      <c r="I4782" s="4"/>
      <c r="K4782" s="4"/>
    </row>
    <row r="4783" spans="9:11">
      <c r="I4783" s="4"/>
      <c r="K4783" s="4"/>
    </row>
    <row r="4784" spans="9:11">
      <c r="I4784" s="4"/>
      <c r="K4784" s="4"/>
    </row>
    <row r="4785" spans="9:11">
      <c r="I4785" s="4"/>
      <c r="K4785" s="4"/>
    </row>
    <row r="4786" spans="9:11">
      <c r="I4786" s="4"/>
      <c r="K4786" s="4"/>
    </row>
    <row r="4787" spans="9:11">
      <c r="I4787" s="4"/>
      <c r="K4787" s="4"/>
    </row>
    <row r="4788" spans="9:11">
      <c r="I4788" s="4"/>
      <c r="K4788" s="4"/>
    </row>
    <row r="4789" spans="9:11">
      <c r="I4789" s="4"/>
      <c r="K4789" s="4"/>
    </row>
    <row r="4790" spans="9:11">
      <c r="I4790" s="4"/>
      <c r="K4790" s="4"/>
    </row>
    <row r="4791" spans="9:11">
      <c r="I4791" s="4"/>
      <c r="K4791" s="4"/>
    </row>
    <row r="4792" spans="9:11">
      <c r="I4792" s="4"/>
      <c r="K4792" s="4"/>
    </row>
    <row r="4793" spans="9:11">
      <c r="I4793" s="4"/>
      <c r="K4793" s="4"/>
    </row>
    <row r="4794" spans="9:11">
      <c r="I4794" s="4"/>
      <c r="K4794" s="4"/>
    </row>
    <row r="4795" spans="9:11">
      <c r="I4795" s="4"/>
      <c r="K4795" s="4"/>
    </row>
    <row r="4796" spans="9:11">
      <c r="I4796" s="4"/>
      <c r="K4796" s="4"/>
    </row>
    <row r="4797" spans="9:11">
      <c r="I4797" s="4"/>
      <c r="K4797" s="4"/>
    </row>
    <row r="4798" spans="9:11">
      <c r="I4798" s="4"/>
      <c r="K4798" s="4"/>
    </row>
    <row r="4799" spans="9:11">
      <c r="I4799" s="4"/>
      <c r="K4799" s="4"/>
    </row>
    <row r="4800" spans="9:11">
      <c r="I4800" s="4"/>
      <c r="K4800" s="4"/>
    </row>
    <row r="4801" spans="9:11">
      <c r="I4801" s="4"/>
      <c r="K4801" s="4"/>
    </row>
    <row r="4802" spans="9:11">
      <c r="I4802" s="4"/>
      <c r="K4802" s="4"/>
    </row>
    <row r="4803" spans="9:11">
      <c r="I4803" s="4"/>
      <c r="K4803" s="4"/>
    </row>
    <row r="4804" spans="9:11">
      <c r="I4804" s="4"/>
      <c r="K4804" s="4"/>
    </row>
    <row r="4805" spans="9:11">
      <c r="I4805" s="4"/>
      <c r="K4805" s="4"/>
    </row>
    <row r="4806" spans="9:11">
      <c r="I4806" s="4"/>
      <c r="K4806" s="4"/>
    </row>
    <row r="4807" spans="9:11">
      <c r="I4807" s="4"/>
      <c r="K4807" s="4"/>
    </row>
    <row r="4808" spans="9:11">
      <c r="I4808" s="4"/>
      <c r="K4808" s="4"/>
    </row>
    <row r="4809" spans="9:11">
      <c r="I4809" s="4"/>
      <c r="K4809" s="4"/>
    </row>
    <row r="4810" spans="9:11">
      <c r="I4810" s="4"/>
      <c r="K4810" s="4"/>
    </row>
    <row r="4811" spans="9:11">
      <c r="I4811" s="4"/>
      <c r="K4811" s="4"/>
    </row>
    <row r="4812" spans="9:11">
      <c r="I4812" s="4"/>
      <c r="K4812" s="4"/>
    </row>
    <row r="4813" spans="9:11">
      <c r="I4813" s="4"/>
      <c r="K4813" s="4"/>
    </row>
    <row r="4814" spans="9:11">
      <c r="I4814" s="4"/>
      <c r="K4814" s="4"/>
    </row>
    <row r="4815" spans="9:11">
      <c r="I4815" s="4"/>
      <c r="K4815" s="4"/>
    </row>
    <row r="4816" spans="9:11">
      <c r="I4816" s="4"/>
      <c r="K4816" s="4"/>
    </row>
    <row r="4817" spans="9:11">
      <c r="I4817" s="4"/>
      <c r="K4817" s="4"/>
    </row>
    <row r="4818" spans="9:11">
      <c r="I4818" s="4"/>
      <c r="K4818" s="4"/>
    </row>
    <row r="4819" spans="9:11">
      <c r="I4819" s="4"/>
      <c r="K4819" s="4"/>
    </row>
    <row r="4820" spans="9:11">
      <c r="I4820" s="4"/>
      <c r="K4820" s="4"/>
    </row>
    <row r="4821" spans="9:11">
      <c r="I4821" s="4"/>
      <c r="K4821" s="4"/>
    </row>
    <row r="4822" spans="9:11">
      <c r="I4822" s="4"/>
      <c r="K4822" s="4"/>
    </row>
    <row r="4823" spans="9:11">
      <c r="I4823" s="4"/>
      <c r="K4823" s="4"/>
    </row>
    <row r="4824" spans="9:11">
      <c r="I4824" s="4"/>
      <c r="K4824" s="4"/>
    </row>
    <row r="4825" spans="9:11">
      <c r="I4825" s="4"/>
      <c r="K4825" s="4"/>
    </row>
    <row r="4826" spans="9:11">
      <c r="I4826" s="4"/>
      <c r="K4826" s="4"/>
    </row>
    <row r="4827" spans="9:11">
      <c r="I4827" s="4"/>
      <c r="K4827" s="4"/>
    </row>
    <row r="4828" spans="9:11">
      <c r="I4828" s="4"/>
      <c r="K4828" s="4"/>
    </row>
    <row r="4829" spans="9:11">
      <c r="I4829" s="4"/>
      <c r="K4829" s="4"/>
    </row>
    <row r="4830" spans="9:11">
      <c r="I4830" s="4"/>
      <c r="K4830" s="4"/>
    </row>
    <row r="4831" spans="9:11">
      <c r="I4831" s="4"/>
      <c r="K4831" s="4"/>
    </row>
    <row r="4832" spans="9:11">
      <c r="I4832" s="4"/>
      <c r="K4832" s="4"/>
    </row>
    <row r="4833" spans="9:11">
      <c r="I4833" s="4"/>
      <c r="K4833" s="4"/>
    </row>
    <row r="4834" spans="9:11">
      <c r="I4834" s="4"/>
      <c r="K4834" s="4"/>
    </row>
    <row r="4835" spans="9:11">
      <c r="I4835" s="4"/>
      <c r="K4835" s="4"/>
    </row>
    <row r="4836" spans="9:11">
      <c r="I4836" s="4"/>
      <c r="K4836" s="4"/>
    </row>
    <row r="4837" spans="9:11">
      <c r="I4837" s="4"/>
      <c r="K4837" s="4"/>
    </row>
    <row r="4838" spans="9:11">
      <c r="I4838" s="4"/>
      <c r="K4838" s="4"/>
    </row>
    <row r="4839" spans="9:11">
      <c r="I4839" s="4"/>
      <c r="K4839" s="4"/>
    </row>
    <row r="4840" spans="9:11">
      <c r="I4840" s="4"/>
      <c r="K4840" s="4"/>
    </row>
    <row r="4841" spans="9:11">
      <c r="I4841" s="4"/>
      <c r="K4841" s="4"/>
    </row>
    <row r="4842" spans="9:11">
      <c r="I4842" s="4"/>
      <c r="K4842" s="4"/>
    </row>
    <row r="4843" spans="9:11">
      <c r="I4843" s="4"/>
      <c r="K4843" s="4"/>
    </row>
    <row r="4844" spans="9:11">
      <c r="I4844" s="4"/>
      <c r="K4844" s="4"/>
    </row>
    <row r="4845" spans="9:11">
      <c r="I4845" s="4"/>
      <c r="K4845" s="4"/>
    </row>
    <row r="4846" spans="9:11">
      <c r="I4846" s="4"/>
      <c r="K4846" s="4"/>
    </row>
    <row r="4847" spans="9:11">
      <c r="I4847" s="4"/>
      <c r="K4847" s="4"/>
    </row>
    <row r="4848" spans="9:11">
      <c r="I4848" s="4"/>
      <c r="K4848" s="4"/>
    </row>
    <row r="4849" spans="9:11">
      <c r="I4849" s="4"/>
      <c r="K4849" s="4"/>
    </row>
    <row r="4850" spans="9:11">
      <c r="I4850" s="4"/>
      <c r="K4850" s="4"/>
    </row>
    <row r="4851" spans="9:11">
      <c r="I4851" s="4"/>
      <c r="K4851" s="4"/>
    </row>
    <row r="4852" spans="9:11">
      <c r="I4852" s="4"/>
      <c r="K4852" s="4"/>
    </row>
    <row r="4853" spans="9:11">
      <c r="I4853" s="4"/>
      <c r="K4853" s="4"/>
    </row>
    <row r="4854" spans="9:11">
      <c r="I4854" s="4"/>
      <c r="K4854" s="4"/>
    </row>
    <row r="4855" spans="9:11">
      <c r="I4855" s="4"/>
      <c r="K4855" s="4"/>
    </row>
    <row r="4856" spans="9:11">
      <c r="I4856" s="4"/>
      <c r="K4856" s="4"/>
    </row>
    <row r="4857" spans="9:11">
      <c r="I4857" s="4"/>
      <c r="K4857" s="4"/>
    </row>
    <row r="4858" spans="9:11">
      <c r="I4858" s="4"/>
      <c r="K4858" s="4"/>
    </row>
    <row r="4859" spans="9:11">
      <c r="I4859" s="4"/>
      <c r="K4859" s="4"/>
    </row>
    <row r="4860" spans="9:11">
      <c r="I4860" s="4"/>
      <c r="K4860" s="4"/>
    </row>
    <row r="4861" spans="9:11">
      <c r="I4861" s="4"/>
      <c r="K4861" s="4"/>
    </row>
    <row r="4862" spans="9:11">
      <c r="I4862" s="4"/>
      <c r="K4862" s="4"/>
    </row>
    <row r="4863" spans="9:11">
      <c r="I4863" s="4"/>
      <c r="K4863" s="4"/>
    </row>
    <row r="4864" spans="9:11">
      <c r="I4864" s="4"/>
      <c r="K4864" s="4"/>
    </row>
    <row r="4865" spans="9:11">
      <c r="I4865" s="4"/>
      <c r="K4865" s="4"/>
    </row>
    <row r="4866" spans="9:11">
      <c r="I4866" s="4"/>
      <c r="K4866" s="4"/>
    </row>
    <row r="4867" spans="9:11">
      <c r="I4867" s="4"/>
      <c r="K4867" s="4"/>
    </row>
    <row r="4868" spans="9:11">
      <c r="I4868" s="4"/>
      <c r="K4868" s="4"/>
    </row>
    <row r="4869" spans="9:11">
      <c r="I4869" s="4"/>
      <c r="K4869" s="4"/>
    </row>
    <row r="4870" spans="9:11">
      <c r="I4870" s="4"/>
      <c r="K4870" s="4"/>
    </row>
    <row r="4871" spans="9:11">
      <c r="I4871" s="4"/>
      <c r="K4871" s="4"/>
    </row>
    <row r="4872" spans="9:11">
      <c r="I4872" s="4"/>
      <c r="K4872" s="4"/>
    </row>
    <row r="4873" spans="9:11">
      <c r="I4873" s="4"/>
      <c r="K4873" s="4"/>
    </row>
    <row r="4874" spans="9:11">
      <c r="I4874" s="4"/>
      <c r="K4874" s="4"/>
    </row>
    <row r="4875" spans="9:11">
      <c r="I4875" s="4"/>
      <c r="K4875" s="4"/>
    </row>
    <row r="4876" spans="9:11">
      <c r="I4876" s="4"/>
      <c r="K4876" s="4"/>
    </row>
    <row r="4877" spans="9:11">
      <c r="I4877" s="4"/>
      <c r="K4877" s="4"/>
    </row>
    <row r="4878" spans="9:11">
      <c r="I4878" s="4"/>
      <c r="K4878" s="4"/>
    </row>
    <row r="4879" spans="9:11">
      <c r="I4879" s="4"/>
      <c r="K4879" s="4"/>
    </row>
    <row r="4880" spans="9:11">
      <c r="I4880" s="4"/>
      <c r="K4880" s="4"/>
    </row>
    <row r="4881" spans="9:11">
      <c r="I4881" s="4"/>
      <c r="K4881" s="4"/>
    </row>
    <row r="4882" spans="9:11">
      <c r="I4882" s="4"/>
      <c r="K4882" s="4"/>
    </row>
    <row r="4883" spans="9:11">
      <c r="I4883" s="4"/>
      <c r="K4883" s="4"/>
    </row>
    <row r="4884" spans="9:11">
      <c r="I4884" s="4"/>
      <c r="K4884" s="4"/>
    </row>
    <row r="4885" spans="9:11">
      <c r="I4885" s="4"/>
      <c r="K4885" s="4"/>
    </row>
    <row r="4886" spans="9:11">
      <c r="I4886" s="4"/>
      <c r="K4886" s="4"/>
    </row>
    <row r="4887" spans="9:11">
      <c r="I4887" s="4"/>
      <c r="K4887" s="4"/>
    </row>
    <row r="4888" spans="9:11">
      <c r="I4888" s="4"/>
      <c r="K4888" s="4"/>
    </row>
    <row r="4889" spans="9:11">
      <c r="I4889" s="4"/>
      <c r="K4889" s="4"/>
    </row>
    <row r="4890" spans="9:11">
      <c r="I4890" s="4"/>
      <c r="K4890" s="4"/>
    </row>
    <row r="4891" spans="9:11">
      <c r="I4891" s="4"/>
      <c r="K4891" s="4"/>
    </row>
    <row r="4892" spans="9:11">
      <c r="I4892" s="4"/>
      <c r="K4892" s="4"/>
    </row>
    <row r="4893" spans="9:11">
      <c r="I4893" s="4"/>
      <c r="K4893" s="4"/>
    </row>
    <row r="4894" spans="9:11">
      <c r="I4894" s="4"/>
      <c r="K4894" s="4"/>
    </row>
    <row r="4895" spans="9:11">
      <c r="I4895" s="4"/>
      <c r="K4895" s="4"/>
    </row>
    <row r="4896" spans="9:11">
      <c r="I4896" s="4"/>
      <c r="K4896" s="4"/>
    </row>
    <row r="4897" spans="9:11">
      <c r="I4897" s="4"/>
      <c r="K4897" s="4"/>
    </row>
    <row r="4898" spans="9:11">
      <c r="I4898" s="4"/>
      <c r="K4898" s="4"/>
    </row>
    <row r="4899" spans="9:11">
      <c r="I4899" s="4"/>
      <c r="K4899" s="4"/>
    </row>
    <row r="4900" spans="9:11">
      <c r="I4900" s="4"/>
      <c r="K4900" s="4"/>
    </row>
    <row r="4901" spans="9:11">
      <c r="I4901" s="4"/>
      <c r="K4901" s="4"/>
    </row>
    <row r="4902" spans="9:11">
      <c r="I4902" s="4"/>
      <c r="K4902" s="4"/>
    </row>
    <row r="4903" spans="9:11">
      <c r="I4903" s="4"/>
      <c r="K4903" s="4"/>
    </row>
    <row r="4904" spans="9:11">
      <c r="I4904" s="4"/>
      <c r="K4904" s="4"/>
    </row>
    <row r="4905" spans="9:11">
      <c r="I4905" s="4"/>
      <c r="K4905" s="4"/>
    </row>
    <row r="4906" spans="9:11">
      <c r="I4906" s="4"/>
      <c r="K4906" s="4"/>
    </row>
    <row r="4907" spans="9:11">
      <c r="I4907" s="4"/>
      <c r="K4907" s="4"/>
    </row>
    <row r="4908" spans="9:11">
      <c r="I4908" s="4"/>
      <c r="K4908" s="4"/>
    </row>
    <row r="4909" spans="9:11">
      <c r="I4909" s="4"/>
      <c r="K4909" s="4"/>
    </row>
    <row r="4910" spans="9:11">
      <c r="I4910" s="4"/>
      <c r="K4910" s="4"/>
    </row>
    <row r="4911" spans="9:11">
      <c r="I4911" s="4"/>
      <c r="K4911" s="4"/>
    </row>
    <row r="4912" spans="9:11">
      <c r="I4912" s="4"/>
      <c r="K4912" s="4"/>
    </row>
    <row r="4913" spans="9:11">
      <c r="I4913" s="4"/>
      <c r="K4913" s="4"/>
    </row>
    <row r="4914" spans="9:11">
      <c r="I4914" s="4"/>
      <c r="K4914" s="4"/>
    </row>
    <row r="4915" spans="9:11">
      <c r="I4915" s="4"/>
      <c r="K4915" s="4"/>
    </row>
    <row r="4916" spans="9:11">
      <c r="I4916" s="4"/>
      <c r="K4916" s="4"/>
    </row>
    <row r="4917" spans="9:11">
      <c r="I4917" s="4"/>
      <c r="K4917" s="4"/>
    </row>
    <row r="4918" spans="9:11">
      <c r="I4918" s="4"/>
      <c r="K4918" s="4"/>
    </row>
    <row r="4919" spans="9:11">
      <c r="I4919" s="4"/>
      <c r="K4919" s="4"/>
    </row>
    <row r="4920" spans="9:11">
      <c r="I4920" s="4"/>
      <c r="K4920" s="4"/>
    </row>
    <row r="4921" spans="9:11">
      <c r="I4921" s="4"/>
      <c r="K4921" s="4"/>
    </row>
    <row r="4922" spans="9:11">
      <c r="I4922" s="4"/>
      <c r="K4922" s="4"/>
    </row>
    <row r="4923" spans="9:11">
      <c r="I4923" s="4"/>
      <c r="K4923" s="4"/>
    </row>
    <row r="4924" spans="9:11">
      <c r="I4924" s="4"/>
      <c r="K4924" s="4"/>
    </row>
    <row r="4925" spans="9:11">
      <c r="I4925" s="4"/>
      <c r="K4925" s="4"/>
    </row>
    <row r="4926" spans="9:11">
      <c r="I4926" s="4"/>
      <c r="K4926" s="4"/>
    </row>
    <row r="4927" spans="9:11">
      <c r="I4927" s="4"/>
      <c r="K4927" s="4"/>
    </row>
    <row r="4928" spans="9:11">
      <c r="I4928" s="4"/>
      <c r="K4928" s="4"/>
    </row>
    <row r="4929" spans="9:11">
      <c r="I4929" s="4"/>
      <c r="K4929" s="4"/>
    </row>
    <row r="4930" spans="9:11">
      <c r="I4930" s="4"/>
      <c r="K4930" s="4"/>
    </row>
    <row r="4931" spans="9:11">
      <c r="I4931" s="4"/>
      <c r="K4931" s="4"/>
    </row>
    <row r="4932" spans="9:11">
      <c r="I4932" s="4"/>
      <c r="K4932" s="4"/>
    </row>
    <row r="4933" spans="9:11">
      <c r="I4933" s="4"/>
      <c r="K4933" s="4"/>
    </row>
    <row r="4934" spans="9:11">
      <c r="I4934" s="4"/>
      <c r="K4934" s="4"/>
    </row>
    <row r="4935" spans="9:11">
      <c r="I4935" s="4"/>
      <c r="K4935" s="4"/>
    </row>
    <row r="4936" spans="9:11">
      <c r="I4936" s="4"/>
      <c r="K4936" s="4"/>
    </row>
    <row r="4937" spans="9:11">
      <c r="I4937" s="4"/>
      <c r="K4937" s="4"/>
    </row>
    <row r="4938" spans="9:11">
      <c r="I4938" s="4"/>
      <c r="K4938" s="4"/>
    </row>
    <row r="4939" spans="9:11">
      <c r="I4939" s="4"/>
      <c r="K4939" s="4"/>
    </row>
    <row r="4940" spans="9:11">
      <c r="I4940" s="4"/>
      <c r="K4940" s="4"/>
    </row>
    <row r="4941" spans="9:11">
      <c r="I4941" s="4"/>
      <c r="K4941" s="4"/>
    </row>
    <row r="4942" spans="9:11">
      <c r="I4942" s="4"/>
      <c r="K4942" s="4"/>
    </row>
    <row r="4943" spans="9:11">
      <c r="I4943" s="4"/>
      <c r="K4943" s="4"/>
    </row>
    <row r="4944" spans="9:11">
      <c r="I4944" s="4"/>
      <c r="K4944" s="4"/>
    </row>
    <row r="4945" spans="9:11">
      <c r="I4945" s="4"/>
      <c r="K4945" s="4"/>
    </row>
    <row r="4946" spans="9:11">
      <c r="I4946" s="4"/>
      <c r="K4946" s="4"/>
    </row>
    <row r="4947" spans="9:11">
      <c r="I4947" s="4"/>
      <c r="K4947" s="4"/>
    </row>
    <row r="4948" spans="9:11">
      <c r="I4948" s="4"/>
      <c r="K4948" s="4"/>
    </row>
    <row r="4949" spans="9:11">
      <c r="I4949" s="4"/>
      <c r="K4949" s="4"/>
    </row>
    <row r="4950" spans="9:11">
      <c r="I4950" s="4"/>
      <c r="K4950" s="4"/>
    </row>
    <row r="4951" spans="9:11">
      <c r="I4951" s="4"/>
      <c r="K4951" s="4"/>
    </row>
    <row r="4952" spans="9:11">
      <c r="I4952" s="4"/>
      <c r="K4952" s="4"/>
    </row>
    <row r="4953" spans="9:11">
      <c r="I4953" s="4"/>
      <c r="K4953" s="4"/>
    </row>
    <row r="4954" spans="9:11">
      <c r="I4954" s="4"/>
      <c r="K4954" s="4"/>
    </row>
    <row r="4955" spans="9:11">
      <c r="I4955" s="4"/>
      <c r="K4955" s="4"/>
    </row>
    <row r="4956" spans="9:11">
      <c r="I4956" s="4"/>
      <c r="K4956" s="4"/>
    </row>
    <row r="4957" spans="9:11">
      <c r="I4957" s="4"/>
      <c r="K4957" s="4"/>
    </row>
    <row r="4958" spans="9:11">
      <c r="I4958" s="4"/>
      <c r="K4958" s="4"/>
    </row>
    <row r="4959" spans="9:11">
      <c r="I4959" s="4"/>
      <c r="K4959" s="4"/>
    </row>
    <row r="4960" spans="9:11">
      <c r="I4960" s="4"/>
      <c r="K4960" s="4"/>
    </row>
    <row r="4961" spans="9:11">
      <c r="I4961" s="4"/>
      <c r="K4961" s="4"/>
    </row>
    <row r="4962" spans="9:11">
      <c r="I4962" s="4"/>
      <c r="K4962" s="4"/>
    </row>
    <row r="4963" spans="9:11">
      <c r="I4963" s="4"/>
      <c r="K4963" s="4"/>
    </row>
    <row r="4964" spans="9:11">
      <c r="I4964" s="4"/>
      <c r="K4964" s="4"/>
    </row>
    <row r="4965" spans="9:11">
      <c r="I4965" s="4"/>
      <c r="K4965" s="4"/>
    </row>
    <row r="4966" spans="9:11">
      <c r="I4966" s="4"/>
      <c r="K4966" s="4"/>
    </row>
    <row r="4967" spans="9:11">
      <c r="I4967" s="4"/>
      <c r="K4967" s="4"/>
    </row>
    <row r="4968" spans="9:11">
      <c r="I4968" s="4"/>
      <c r="K4968" s="4"/>
    </row>
    <row r="4969" spans="9:11">
      <c r="I4969" s="4"/>
      <c r="K4969" s="4"/>
    </row>
    <row r="4970" spans="9:11">
      <c r="I4970" s="4"/>
      <c r="K4970" s="4"/>
    </row>
    <row r="4971" spans="9:11">
      <c r="I4971" s="4"/>
      <c r="K4971" s="4"/>
    </row>
    <row r="4972" spans="9:11">
      <c r="I4972" s="4"/>
      <c r="K4972" s="4"/>
    </row>
    <row r="4973" spans="9:11">
      <c r="I4973" s="4"/>
      <c r="K4973" s="4"/>
    </row>
    <row r="4974" spans="9:11">
      <c r="I4974" s="4"/>
      <c r="K4974" s="4"/>
    </row>
    <row r="4975" spans="9:11">
      <c r="I4975" s="4"/>
      <c r="K4975" s="4"/>
    </row>
    <row r="4976" spans="9:11">
      <c r="I4976" s="4"/>
      <c r="K4976" s="4"/>
    </row>
    <row r="4977" spans="9:11">
      <c r="I4977" s="4"/>
      <c r="K4977" s="4"/>
    </row>
    <row r="4978" spans="9:11">
      <c r="I4978" s="4"/>
      <c r="K4978" s="4"/>
    </row>
    <row r="4979" spans="9:11">
      <c r="I4979" s="4"/>
      <c r="K4979" s="4"/>
    </row>
    <row r="4980" spans="9:11">
      <c r="I4980" s="4"/>
      <c r="K4980" s="4"/>
    </row>
    <row r="4981" spans="9:11">
      <c r="I4981" s="4"/>
      <c r="K4981" s="4"/>
    </row>
    <row r="4982" spans="9:11">
      <c r="I4982" s="4"/>
      <c r="K4982" s="4"/>
    </row>
    <row r="4983" spans="9:11">
      <c r="I4983" s="4"/>
      <c r="K4983" s="4"/>
    </row>
    <row r="4984" spans="9:11">
      <c r="I4984" s="4"/>
      <c r="K4984" s="4"/>
    </row>
    <row r="4985" spans="9:11">
      <c r="I4985" s="4"/>
      <c r="K4985" s="4"/>
    </row>
    <row r="4986" spans="9:11">
      <c r="I4986" s="4"/>
      <c r="K4986" s="4"/>
    </row>
    <row r="4987" spans="9:11">
      <c r="I4987" s="4"/>
      <c r="K4987" s="4"/>
    </row>
    <row r="4988" spans="9:11">
      <c r="I4988" s="4"/>
      <c r="K4988" s="4"/>
    </row>
    <row r="4989" spans="9:11">
      <c r="I4989" s="4"/>
      <c r="K4989" s="4"/>
    </row>
    <row r="4990" spans="9:11">
      <c r="I4990" s="4"/>
      <c r="K4990" s="4"/>
    </row>
    <row r="4991" spans="9:11">
      <c r="I4991" s="4"/>
      <c r="K4991" s="4"/>
    </row>
    <row r="4992" spans="9:11">
      <c r="I4992" s="4"/>
      <c r="K4992" s="4"/>
    </row>
    <row r="4993" spans="9:11">
      <c r="I4993" s="4"/>
      <c r="K4993" s="4"/>
    </row>
    <row r="4994" spans="9:11">
      <c r="I4994" s="4"/>
      <c r="K4994" s="4"/>
    </row>
    <row r="4995" spans="9:11">
      <c r="I4995" s="4"/>
      <c r="K4995" s="4"/>
    </row>
    <row r="4996" spans="9:11">
      <c r="I4996" s="4"/>
      <c r="K4996" s="4"/>
    </row>
    <row r="4997" spans="9:11">
      <c r="I4997" s="4"/>
      <c r="K4997" s="4"/>
    </row>
    <row r="4998" spans="9:11">
      <c r="I4998" s="4"/>
      <c r="K4998" s="4"/>
    </row>
    <row r="4999" spans="9:11">
      <c r="I4999" s="4"/>
      <c r="K4999" s="4"/>
    </row>
    <row r="5000" spans="9:11">
      <c r="I5000" s="4"/>
      <c r="K5000" s="4"/>
    </row>
    <row r="5001" spans="9:11">
      <c r="I5001" s="4"/>
      <c r="K5001" s="4"/>
    </row>
    <row r="5002" spans="9:11">
      <c r="I5002" s="4"/>
      <c r="K5002" s="4"/>
    </row>
    <row r="5003" spans="9:11">
      <c r="I5003" s="4"/>
      <c r="K5003" s="4"/>
    </row>
    <row r="5004" spans="9:11">
      <c r="I5004" s="4"/>
      <c r="K5004" s="4"/>
    </row>
    <row r="5005" spans="9:11">
      <c r="I5005" s="4"/>
      <c r="K5005" s="4"/>
    </row>
    <row r="5006" spans="9:11">
      <c r="I5006" s="4"/>
      <c r="K5006" s="4"/>
    </row>
    <row r="5007" spans="9:11">
      <c r="I5007" s="4"/>
      <c r="K5007" s="4"/>
    </row>
    <row r="5008" spans="9:11">
      <c r="I5008" s="4"/>
      <c r="K5008" s="4"/>
    </row>
    <row r="5009" spans="9:11">
      <c r="I5009" s="4"/>
      <c r="K5009" s="4"/>
    </row>
    <row r="5010" spans="9:11">
      <c r="I5010" s="4"/>
      <c r="K5010" s="4"/>
    </row>
    <row r="5011" spans="9:11">
      <c r="I5011" s="4"/>
      <c r="K5011" s="4"/>
    </row>
    <row r="5012" spans="9:11">
      <c r="I5012" s="4"/>
      <c r="K5012" s="4"/>
    </row>
    <row r="5013" spans="9:11">
      <c r="I5013" s="4"/>
      <c r="K5013" s="4"/>
    </row>
    <row r="5014" spans="9:11">
      <c r="I5014" s="4"/>
      <c r="K5014" s="4"/>
    </row>
    <row r="5015" spans="9:11">
      <c r="I5015" s="4"/>
      <c r="K5015" s="4"/>
    </row>
    <row r="5016" spans="9:11">
      <c r="I5016" s="4"/>
      <c r="K5016" s="4"/>
    </row>
    <row r="5017" spans="9:11">
      <c r="I5017" s="4"/>
      <c r="K5017" s="4"/>
    </row>
    <row r="5018" spans="9:11">
      <c r="I5018" s="4"/>
      <c r="K5018" s="4"/>
    </row>
    <row r="5019" spans="9:11">
      <c r="I5019" s="4"/>
      <c r="K5019" s="4"/>
    </row>
    <row r="5020" spans="9:11">
      <c r="I5020" s="4"/>
      <c r="K5020" s="4"/>
    </row>
    <row r="5021" spans="9:11">
      <c r="I5021" s="4"/>
      <c r="K5021" s="4"/>
    </row>
    <row r="5022" spans="9:11">
      <c r="I5022" s="4"/>
      <c r="K5022" s="4"/>
    </row>
    <row r="5023" spans="9:11">
      <c r="I5023" s="4"/>
      <c r="K5023" s="4"/>
    </row>
    <row r="5024" spans="9:11">
      <c r="I5024" s="4"/>
      <c r="K5024" s="4"/>
    </row>
    <row r="5025" spans="9:11">
      <c r="I5025" s="4"/>
      <c r="K5025" s="4"/>
    </row>
    <row r="5026" spans="9:11">
      <c r="I5026" s="4"/>
      <c r="K5026" s="4"/>
    </row>
    <row r="5027" spans="9:11">
      <c r="I5027" s="4"/>
      <c r="K5027" s="4"/>
    </row>
    <row r="5028" spans="9:11">
      <c r="I5028" s="4"/>
      <c r="K5028" s="4"/>
    </row>
    <row r="5029" spans="9:11">
      <c r="I5029" s="4"/>
      <c r="K5029" s="4"/>
    </row>
    <row r="5030" spans="9:11">
      <c r="I5030" s="4"/>
      <c r="K5030" s="4"/>
    </row>
    <row r="5031" spans="9:11">
      <c r="I5031" s="4"/>
      <c r="K5031" s="4"/>
    </row>
    <row r="5032" spans="9:11">
      <c r="I5032" s="4"/>
      <c r="K5032" s="4"/>
    </row>
    <row r="5033" spans="9:11">
      <c r="I5033" s="4"/>
      <c r="K5033" s="4"/>
    </row>
    <row r="5034" spans="9:11">
      <c r="I5034" s="4"/>
      <c r="K5034" s="4"/>
    </row>
    <row r="5035" spans="9:11">
      <c r="I5035" s="4"/>
      <c r="K5035" s="4"/>
    </row>
    <row r="5036" spans="9:11">
      <c r="I5036" s="4"/>
      <c r="K5036" s="4"/>
    </row>
    <row r="5037" spans="9:11">
      <c r="I5037" s="4"/>
      <c r="K5037" s="4"/>
    </row>
    <row r="5038" spans="9:11">
      <c r="I5038" s="4"/>
      <c r="K5038" s="4"/>
    </row>
    <row r="5039" spans="9:11">
      <c r="I5039" s="4"/>
      <c r="K5039" s="4"/>
    </row>
    <row r="5040" spans="9:11">
      <c r="I5040" s="4"/>
      <c r="K5040" s="4"/>
    </row>
    <row r="5041" spans="9:11">
      <c r="I5041" s="4"/>
      <c r="K5041" s="4"/>
    </row>
    <row r="5042" spans="9:11">
      <c r="I5042" s="4"/>
      <c r="K5042" s="4"/>
    </row>
    <row r="5043" spans="9:11">
      <c r="I5043" s="4"/>
      <c r="K5043" s="4"/>
    </row>
    <row r="5044" spans="9:11">
      <c r="I5044" s="4"/>
      <c r="K5044" s="4"/>
    </row>
    <row r="5045" spans="9:11">
      <c r="I5045" s="4"/>
      <c r="K5045" s="4"/>
    </row>
    <row r="5046" spans="9:11">
      <c r="I5046" s="4"/>
      <c r="K5046" s="4"/>
    </row>
    <row r="5047" spans="9:11">
      <c r="I5047" s="4"/>
      <c r="K5047" s="4"/>
    </row>
    <row r="5048" spans="9:11">
      <c r="I5048" s="4"/>
      <c r="K5048" s="4"/>
    </row>
    <row r="5049" spans="9:11">
      <c r="I5049" s="4"/>
      <c r="K5049" s="4"/>
    </row>
    <row r="5050" spans="9:11">
      <c r="I5050" s="4"/>
      <c r="K5050" s="4"/>
    </row>
    <row r="5051" spans="9:11">
      <c r="I5051" s="4"/>
      <c r="K5051" s="4"/>
    </row>
    <row r="5052" spans="9:11">
      <c r="I5052" s="4"/>
      <c r="K5052" s="4"/>
    </row>
    <row r="5053" spans="9:11">
      <c r="I5053" s="4"/>
      <c r="K5053" s="4"/>
    </row>
    <row r="5054" spans="9:11">
      <c r="I5054" s="4"/>
      <c r="K5054" s="4"/>
    </row>
    <row r="5055" spans="9:11">
      <c r="I5055" s="4"/>
      <c r="K5055" s="4"/>
    </row>
    <row r="5056" spans="9:11">
      <c r="I5056" s="4"/>
      <c r="K5056" s="4"/>
    </row>
    <row r="5057" spans="9:11">
      <c r="I5057" s="4"/>
      <c r="K5057" s="4"/>
    </row>
    <row r="5058" spans="9:11">
      <c r="I5058" s="4"/>
      <c r="K5058" s="4"/>
    </row>
    <row r="5059" spans="9:11">
      <c r="I5059" s="4"/>
      <c r="K5059" s="4"/>
    </row>
    <row r="5060" spans="9:11">
      <c r="I5060" s="4"/>
      <c r="K5060" s="4"/>
    </row>
    <row r="5061" spans="9:11">
      <c r="I5061" s="4"/>
      <c r="K5061" s="4"/>
    </row>
    <row r="5062" spans="9:11">
      <c r="I5062" s="4"/>
      <c r="K5062" s="4"/>
    </row>
    <row r="5063" spans="9:11">
      <c r="I5063" s="4"/>
      <c r="K5063" s="4"/>
    </row>
    <row r="5064" spans="9:11">
      <c r="I5064" s="4"/>
      <c r="K5064" s="4"/>
    </row>
    <row r="5065" spans="9:11">
      <c r="I5065" s="4"/>
      <c r="K5065" s="4"/>
    </row>
    <row r="5066" spans="9:11">
      <c r="I5066" s="4"/>
      <c r="K5066" s="4"/>
    </row>
    <row r="5067" spans="9:11">
      <c r="I5067" s="4"/>
      <c r="K5067" s="4"/>
    </row>
    <row r="5068" spans="9:11">
      <c r="I5068" s="4"/>
      <c r="K5068" s="4"/>
    </row>
    <row r="5069" spans="9:11">
      <c r="I5069" s="4"/>
      <c r="K5069" s="4"/>
    </row>
    <row r="5070" spans="9:11">
      <c r="I5070" s="4"/>
      <c r="K5070" s="4"/>
    </row>
    <row r="5071" spans="9:11">
      <c r="I5071" s="4"/>
      <c r="K5071" s="4"/>
    </row>
    <row r="5072" spans="9:11">
      <c r="I5072" s="4"/>
      <c r="K5072" s="4"/>
    </row>
    <row r="5073" spans="9:11">
      <c r="I5073" s="4"/>
      <c r="K5073" s="4"/>
    </row>
    <row r="5074" spans="9:11">
      <c r="I5074" s="4"/>
      <c r="K5074" s="4"/>
    </row>
    <row r="5075" spans="9:11">
      <c r="I5075" s="4"/>
      <c r="K5075" s="4"/>
    </row>
    <row r="5076" spans="9:11">
      <c r="I5076" s="4"/>
      <c r="K5076" s="4"/>
    </row>
    <row r="5077" spans="9:11">
      <c r="I5077" s="4"/>
      <c r="K5077" s="4"/>
    </row>
    <row r="5078" spans="9:11">
      <c r="I5078" s="4"/>
      <c r="K5078" s="4"/>
    </row>
    <row r="5079" spans="9:11">
      <c r="I5079" s="4"/>
      <c r="K5079" s="4"/>
    </row>
    <row r="5080" spans="9:11">
      <c r="I5080" s="4"/>
      <c r="K5080" s="4"/>
    </row>
    <row r="5081" spans="9:11">
      <c r="I5081" s="4"/>
      <c r="K5081" s="4"/>
    </row>
    <row r="5082" spans="9:11">
      <c r="I5082" s="4"/>
      <c r="K5082" s="4"/>
    </row>
    <row r="5083" spans="9:11">
      <c r="I5083" s="4"/>
      <c r="K5083" s="4"/>
    </row>
    <row r="5084" spans="9:11">
      <c r="I5084" s="4"/>
      <c r="K5084" s="4"/>
    </row>
    <row r="5085" spans="9:11">
      <c r="I5085" s="4"/>
      <c r="K5085" s="4"/>
    </row>
    <row r="5086" spans="9:11">
      <c r="I5086" s="4"/>
      <c r="K5086" s="4"/>
    </row>
    <row r="5087" spans="9:11">
      <c r="I5087" s="4"/>
      <c r="K5087" s="4"/>
    </row>
    <row r="5088" spans="9:11">
      <c r="I5088" s="4"/>
      <c r="K5088" s="4"/>
    </row>
    <row r="5089" spans="9:11">
      <c r="I5089" s="4"/>
      <c r="K5089" s="4"/>
    </row>
    <row r="5090" spans="9:11">
      <c r="I5090" s="4"/>
      <c r="K5090" s="4"/>
    </row>
    <row r="5091" spans="9:11">
      <c r="I5091" s="4"/>
      <c r="K5091" s="4"/>
    </row>
    <row r="5092" spans="9:11">
      <c r="I5092" s="4"/>
      <c r="K5092" s="4"/>
    </row>
    <row r="5093" spans="9:11">
      <c r="I5093" s="4"/>
      <c r="K5093" s="4"/>
    </row>
    <row r="5094" spans="9:11">
      <c r="I5094" s="4"/>
      <c r="K5094" s="4"/>
    </row>
    <row r="5095" spans="9:11">
      <c r="I5095" s="4"/>
      <c r="K5095" s="4"/>
    </row>
    <row r="5096" spans="9:11">
      <c r="I5096" s="4"/>
      <c r="K5096" s="4"/>
    </row>
    <row r="5097" spans="9:11">
      <c r="I5097" s="4"/>
      <c r="K5097" s="4"/>
    </row>
    <row r="5098" spans="9:11">
      <c r="I5098" s="4"/>
      <c r="K5098" s="4"/>
    </row>
    <row r="5099" spans="9:11">
      <c r="I5099" s="4"/>
      <c r="K5099" s="4"/>
    </row>
    <row r="5100" spans="9:11">
      <c r="I5100" s="4"/>
      <c r="K5100" s="4"/>
    </row>
    <row r="5101" spans="9:11">
      <c r="I5101" s="4"/>
      <c r="K5101" s="4"/>
    </row>
    <row r="5102" spans="9:11">
      <c r="I5102" s="4"/>
      <c r="K5102" s="4"/>
    </row>
    <row r="5103" spans="9:11">
      <c r="I5103" s="4"/>
      <c r="K5103" s="4"/>
    </row>
    <row r="5104" spans="9:11">
      <c r="I5104" s="4"/>
      <c r="K5104" s="4"/>
    </row>
    <row r="5105" spans="9:11">
      <c r="I5105" s="4"/>
      <c r="K5105" s="4"/>
    </row>
    <row r="5106" spans="9:11">
      <c r="I5106" s="4"/>
      <c r="K5106" s="4"/>
    </row>
    <row r="5107" spans="9:11">
      <c r="I5107" s="4"/>
      <c r="K5107" s="4"/>
    </row>
    <row r="5108" spans="9:11">
      <c r="I5108" s="4"/>
      <c r="K5108" s="4"/>
    </row>
    <row r="5109" spans="9:11">
      <c r="I5109" s="4"/>
      <c r="K5109" s="4"/>
    </row>
    <row r="5110" spans="9:11">
      <c r="I5110" s="4"/>
      <c r="K5110" s="4"/>
    </row>
    <row r="5111" spans="9:11">
      <c r="I5111" s="4"/>
      <c r="K5111" s="4"/>
    </row>
    <row r="5112" spans="9:11">
      <c r="I5112" s="4"/>
      <c r="K5112" s="4"/>
    </row>
    <row r="5113" spans="9:11">
      <c r="I5113" s="4"/>
      <c r="K5113" s="4"/>
    </row>
    <row r="5114" spans="9:11">
      <c r="I5114" s="4"/>
      <c r="K5114" s="4"/>
    </row>
    <row r="5115" spans="9:11">
      <c r="I5115" s="4"/>
      <c r="K5115" s="4"/>
    </row>
    <row r="5116" spans="9:11">
      <c r="I5116" s="4"/>
      <c r="K5116" s="4"/>
    </row>
    <row r="5117" spans="9:11">
      <c r="I5117" s="4"/>
      <c r="K5117" s="4"/>
    </row>
    <row r="5118" spans="9:11">
      <c r="I5118" s="4"/>
      <c r="K5118" s="4"/>
    </row>
    <row r="5119" spans="9:11">
      <c r="I5119" s="4"/>
      <c r="K5119" s="4"/>
    </row>
    <row r="5120" spans="9:11">
      <c r="I5120" s="4"/>
      <c r="K5120" s="4"/>
    </row>
    <row r="5121" spans="9:11">
      <c r="I5121" s="4"/>
      <c r="K5121" s="4"/>
    </row>
    <row r="5122" spans="9:11">
      <c r="I5122" s="4"/>
      <c r="K5122" s="4"/>
    </row>
    <row r="5123" spans="9:11">
      <c r="I5123" s="4"/>
      <c r="K5123" s="4"/>
    </row>
    <row r="5124" spans="9:11">
      <c r="I5124" s="4"/>
      <c r="K5124" s="4"/>
    </row>
    <row r="5125" spans="9:11">
      <c r="I5125" s="4"/>
      <c r="K5125" s="4"/>
    </row>
    <row r="5126" spans="9:11">
      <c r="I5126" s="4"/>
      <c r="K5126" s="4"/>
    </row>
    <row r="5127" spans="9:11">
      <c r="I5127" s="4"/>
      <c r="K5127" s="4"/>
    </row>
    <row r="5128" spans="9:11">
      <c r="I5128" s="4"/>
      <c r="K5128" s="4"/>
    </row>
    <row r="5129" spans="9:11">
      <c r="I5129" s="4"/>
      <c r="K5129" s="4"/>
    </row>
    <row r="5130" spans="9:11">
      <c r="I5130" s="4"/>
      <c r="K5130" s="4"/>
    </row>
    <row r="5131" spans="9:11">
      <c r="I5131" s="4"/>
      <c r="K5131" s="4"/>
    </row>
    <row r="5132" spans="9:11">
      <c r="I5132" s="4"/>
      <c r="K5132" s="4"/>
    </row>
    <row r="5133" spans="9:11">
      <c r="I5133" s="4"/>
      <c r="K5133" s="4"/>
    </row>
    <row r="5134" spans="9:11">
      <c r="I5134" s="4"/>
      <c r="K5134" s="4"/>
    </row>
    <row r="5135" spans="9:11">
      <c r="I5135" s="4"/>
      <c r="K5135" s="4"/>
    </row>
    <row r="5136" spans="9:11">
      <c r="I5136" s="4"/>
      <c r="K5136" s="4"/>
    </row>
    <row r="5137" spans="9:11">
      <c r="I5137" s="4"/>
      <c r="K5137" s="4"/>
    </row>
    <row r="5138" spans="9:11">
      <c r="I5138" s="4"/>
      <c r="K5138" s="4"/>
    </row>
    <row r="5139" spans="9:11">
      <c r="I5139" s="4"/>
      <c r="K5139" s="4"/>
    </row>
    <row r="5140" spans="9:11">
      <c r="I5140" s="4"/>
      <c r="K5140" s="4"/>
    </row>
    <row r="5141" spans="9:11">
      <c r="I5141" s="4"/>
      <c r="K5141" s="4"/>
    </row>
    <row r="5142" spans="9:11">
      <c r="I5142" s="4"/>
      <c r="K5142" s="4"/>
    </row>
    <row r="5143" spans="9:11">
      <c r="I5143" s="4"/>
      <c r="K5143" s="4"/>
    </row>
    <row r="5144" spans="9:11">
      <c r="I5144" s="4"/>
      <c r="K5144" s="4"/>
    </row>
    <row r="5145" spans="9:11">
      <c r="I5145" s="4"/>
      <c r="K5145" s="4"/>
    </row>
    <row r="5146" spans="9:11">
      <c r="I5146" s="4"/>
      <c r="K5146" s="4"/>
    </row>
    <row r="5147" spans="9:11">
      <c r="I5147" s="4"/>
      <c r="K5147" s="4"/>
    </row>
    <row r="5148" spans="9:11">
      <c r="I5148" s="4"/>
      <c r="K5148" s="4"/>
    </row>
    <row r="5149" spans="9:11">
      <c r="I5149" s="4"/>
      <c r="K5149" s="4"/>
    </row>
    <row r="5150" spans="9:11">
      <c r="I5150" s="4"/>
      <c r="K5150" s="4"/>
    </row>
    <row r="5151" spans="9:11">
      <c r="I5151" s="4"/>
      <c r="K5151" s="4"/>
    </row>
    <row r="5152" spans="9:11">
      <c r="I5152" s="4"/>
      <c r="K5152" s="4"/>
    </row>
    <row r="5153" spans="9:11">
      <c r="I5153" s="4"/>
      <c r="K5153" s="4"/>
    </row>
    <row r="5154" spans="9:11">
      <c r="I5154" s="4"/>
      <c r="K5154" s="4"/>
    </row>
    <row r="5155" spans="9:11">
      <c r="I5155" s="4"/>
      <c r="K5155" s="4"/>
    </row>
    <row r="5156" spans="9:11">
      <c r="I5156" s="4"/>
      <c r="K5156" s="4"/>
    </row>
    <row r="5157" spans="9:11">
      <c r="I5157" s="4"/>
      <c r="K5157" s="4"/>
    </row>
    <row r="5158" spans="9:11">
      <c r="I5158" s="4"/>
      <c r="K5158" s="4"/>
    </row>
    <row r="5159" spans="9:11">
      <c r="I5159" s="4"/>
      <c r="K5159" s="4"/>
    </row>
    <row r="5160" spans="9:11">
      <c r="I5160" s="4"/>
      <c r="K5160" s="4"/>
    </row>
    <row r="5161" spans="9:11">
      <c r="I5161" s="4"/>
      <c r="K5161" s="4"/>
    </row>
    <row r="5162" spans="9:11">
      <c r="I5162" s="4"/>
      <c r="K5162" s="4"/>
    </row>
    <row r="5163" spans="9:11">
      <c r="I5163" s="4"/>
      <c r="K5163" s="4"/>
    </row>
    <row r="5164" spans="9:11">
      <c r="I5164" s="4"/>
      <c r="K5164" s="4"/>
    </row>
    <row r="5165" spans="9:11">
      <c r="I5165" s="4"/>
      <c r="K5165" s="4"/>
    </row>
    <row r="5166" spans="9:11">
      <c r="I5166" s="4"/>
      <c r="K5166" s="4"/>
    </row>
    <row r="5167" spans="9:11">
      <c r="I5167" s="4"/>
      <c r="K5167" s="4"/>
    </row>
    <row r="5168" spans="9:11">
      <c r="I5168" s="4"/>
      <c r="K5168" s="4"/>
    </row>
    <row r="5169" spans="9:11">
      <c r="I5169" s="4"/>
      <c r="K5169" s="4"/>
    </row>
    <row r="5170" spans="9:11">
      <c r="I5170" s="4"/>
      <c r="K5170" s="4"/>
    </row>
    <row r="5171" spans="9:11">
      <c r="I5171" s="4"/>
      <c r="K5171" s="4"/>
    </row>
    <row r="5172" spans="9:11">
      <c r="I5172" s="4"/>
      <c r="K5172" s="4"/>
    </row>
    <row r="5173" spans="9:11">
      <c r="I5173" s="4"/>
      <c r="K5173" s="4"/>
    </row>
    <row r="5174" spans="9:11">
      <c r="I5174" s="4"/>
      <c r="K5174" s="4"/>
    </row>
    <row r="5175" spans="9:11">
      <c r="I5175" s="4"/>
      <c r="K5175" s="4"/>
    </row>
    <row r="5176" spans="9:11">
      <c r="I5176" s="4"/>
      <c r="K5176" s="4"/>
    </row>
    <row r="5177" spans="9:11">
      <c r="I5177" s="4"/>
      <c r="K5177" s="4"/>
    </row>
    <row r="5178" spans="9:11">
      <c r="I5178" s="4"/>
      <c r="K5178" s="4"/>
    </row>
    <row r="5179" spans="9:11">
      <c r="I5179" s="4"/>
      <c r="K5179" s="4"/>
    </row>
    <row r="5180" spans="9:11">
      <c r="I5180" s="4"/>
      <c r="K5180" s="4"/>
    </row>
    <row r="5181" spans="9:11">
      <c r="I5181" s="4"/>
      <c r="K5181" s="4"/>
    </row>
    <row r="5182" spans="9:11">
      <c r="I5182" s="4"/>
      <c r="K5182" s="4"/>
    </row>
    <row r="5183" spans="9:11">
      <c r="I5183" s="4"/>
      <c r="K5183" s="4"/>
    </row>
    <row r="5184" spans="9:11">
      <c r="I5184" s="4"/>
      <c r="K5184" s="4"/>
    </row>
    <row r="5185" spans="9:11">
      <c r="I5185" s="4"/>
      <c r="K5185" s="4"/>
    </row>
    <row r="5186" spans="9:11">
      <c r="I5186" s="4"/>
      <c r="K5186" s="4"/>
    </row>
    <row r="5187" spans="9:11">
      <c r="I5187" s="4"/>
      <c r="K5187" s="4"/>
    </row>
    <row r="5188" spans="9:11">
      <c r="I5188" s="4"/>
      <c r="K5188" s="4"/>
    </row>
    <row r="5189" spans="9:11">
      <c r="I5189" s="4"/>
      <c r="K5189" s="4"/>
    </row>
    <row r="5190" spans="9:11">
      <c r="I5190" s="4"/>
      <c r="K5190" s="4"/>
    </row>
    <row r="5191" spans="9:11">
      <c r="I5191" s="4"/>
      <c r="K5191" s="4"/>
    </row>
    <row r="5192" spans="9:11">
      <c r="I5192" s="4"/>
      <c r="K5192" s="4"/>
    </row>
    <row r="5193" spans="9:11">
      <c r="I5193" s="4"/>
      <c r="K5193" s="4"/>
    </row>
    <row r="5194" spans="9:11">
      <c r="I5194" s="4"/>
      <c r="K5194" s="4"/>
    </row>
    <row r="5195" spans="9:11">
      <c r="I5195" s="4"/>
      <c r="K5195" s="4"/>
    </row>
    <row r="5196" spans="9:11">
      <c r="I5196" s="4"/>
      <c r="K5196" s="4"/>
    </row>
    <row r="5197" spans="9:11">
      <c r="I5197" s="4"/>
      <c r="K5197" s="4"/>
    </row>
    <row r="5198" spans="9:11">
      <c r="I5198" s="4"/>
      <c r="K5198" s="4"/>
    </row>
    <row r="5199" spans="9:11">
      <c r="I5199" s="4"/>
      <c r="K5199" s="4"/>
    </row>
    <row r="5200" spans="9:11">
      <c r="I5200" s="4"/>
      <c r="K5200" s="4"/>
    </row>
    <row r="5201" spans="9:11">
      <c r="I5201" s="4"/>
      <c r="K5201" s="4"/>
    </row>
    <row r="5202" spans="9:11">
      <c r="I5202" s="4"/>
      <c r="K5202" s="4"/>
    </row>
    <row r="5203" spans="9:11">
      <c r="I5203" s="4"/>
      <c r="K5203" s="4"/>
    </row>
    <row r="5204" spans="9:11">
      <c r="I5204" s="4"/>
      <c r="K5204" s="4"/>
    </row>
    <row r="5205" spans="9:11">
      <c r="I5205" s="4"/>
      <c r="K5205" s="4"/>
    </row>
    <row r="5206" spans="9:11">
      <c r="I5206" s="4"/>
      <c r="K5206" s="4"/>
    </row>
    <row r="5207" spans="9:11">
      <c r="I5207" s="4"/>
      <c r="K5207" s="4"/>
    </row>
    <row r="5208" spans="9:11">
      <c r="I5208" s="4"/>
      <c r="K5208" s="4"/>
    </row>
    <row r="5209" spans="9:11">
      <c r="I5209" s="4"/>
      <c r="K5209" s="4"/>
    </row>
    <row r="5210" spans="9:11">
      <c r="I5210" s="4"/>
      <c r="K5210" s="4"/>
    </row>
    <row r="5211" spans="9:11">
      <c r="I5211" s="4"/>
      <c r="K5211" s="4"/>
    </row>
    <row r="5212" spans="9:11">
      <c r="I5212" s="4"/>
      <c r="K5212" s="4"/>
    </row>
    <row r="5213" spans="9:11">
      <c r="I5213" s="4"/>
      <c r="K5213" s="4"/>
    </row>
    <row r="5214" spans="9:11">
      <c r="I5214" s="4"/>
      <c r="K5214" s="4"/>
    </row>
    <row r="5215" spans="9:11">
      <c r="I5215" s="4"/>
      <c r="K5215" s="4"/>
    </row>
    <row r="5216" spans="9:11">
      <c r="I5216" s="4"/>
      <c r="K5216" s="4"/>
    </row>
    <row r="5217" spans="9:11">
      <c r="I5217" s="4"/>
      <c r="K5217" s="4"/>
    </row>
    <row r="5218" spans="9:11">
      <c r="I5218" s="4"/>
      <c r="K5218" s="4"/>
    </row>
    <row r="5219" spans="9:11">
      <c r="I5219" s="4"/>
      <c r="K5219" s="4"/>
    </row>
    <row r="5220" spans="9:11">
      <c r="I5220" s="4"/>
      <c r="K5220" s="4"/>
    </row>
    <row r="5221" spans="9:11">
      <c r="I5221" s="4"/>
      <c r="K5221" s="4"/>
    </row>
    <row r="5222" spans="9:11">
      <c r="I5222" s="4"/>
      <c r="K5222" s="4"/>
    </row>
    <row r="5223" spans="9:11">
      <c r="I5223" s="4"/>
      <c r="K5223" s="4"/>
    </row>
    <row r="5224" spans="9:11">
      <c r="I5224" s="4"/>
      <c r="K5224" s="4"/>
    </row>
    <row r="5225" spans="9:11">
      <c r="I5225" s="4"/>
      <c r="K5225" s="4"/>
    </row>
    <row r="5226" spans="9:11">
      <c r="I5226" s="4"/>
      <c r="K5226" s="4"/>
    </row>
    <row r="5227" spans="9:11">
      <c r="I5227" s="4"/>
      <c r="K5227" s="4"/>
    </row>
    <row r="5228" spans="9:11">
      <c r="I5228" s="4"/>
      <c r="K5228" s="4"/>
    </row>
    <row r="5229" spans="9:11">
      <c r="I5229" s="4"/>
      <c r="K5229" s="4"/>
    </row>
    <row r="5230" spans="9:11">
      <c r="I5230" s="4"/>
      <c r="K5230" s="4"/>
    </row>
    <row r="5231" spans="9:11">
      <c r="I5231" s="4"/>
      <c r="K5231" s="4"/>
    </row>
    <row r="5232" spans="9:11">
      <c r="I5232" s="4"/>
      <c r="K5232" s="4"/>
    </row>
    <row r="5233" spans="9:11">
      <c r="I5233" s="4"/>
      <c r="K5233" s="4"/>
    </row>
    <row r="5234" spans="9:11">
      <c r="I5234" s="4"/>
      <c r="K5234" s="4"/>
    </row>
    <row r="5235" spans="9:11">
      <c r="I5235" s="4"/>
      <c r="K5235" s="4"/>
    </row>
    <row r="5236" spans="9:11">
      <c r="I5236" s="4"/>
      <c r="K5236" s="4"/>
    </row>
    <row r="5237" spans="9:11">
      <c r="I5237" s="4"/>
      <c r="K5237" s="4"/>
    </row>
    <row r="5238" spans="9:11">
      <c r="I5238" s="4"/>
      <c r="K5238" s="4"/>
    </row>
    <row r="5239" spans="9:11">
      <c r="I5239" s="4"/>
      <c r="K5239" s="4"/>
    </row>
    <row r="5240" spans="9:11">
      <c r="I5240" s="4"/>
      <c r="K5240" s="4"/>
    </row>
    <row r="5241" spans="9:11">
      <c r="I5241" s="4"/>
      <c r="K5241" s="4"/>
    </row>
    <row r="5242" spans="9:11">
      <c r="I5242" s="4"/>
      <c r="K5242" s="4"/>
    </row>
    <row r="5243" spans="9:11">
      <c r="I5243" s="4"/>
      <c r="K5243" s="4"/>
    </row>
    <row r="5244" spans="9:11">
      <c r="I5244" s="4"/>
      <c r="K5244" s="4"/>
    </row>
    <row r="5245" spans="9:11">
      <c r="I5245" s="4"/>
      <c r="K5245" s="4"/>
    </row>
    <row r="5246" spans="9:11">
      <c r="I5246" s="4"/>
      <c r="K5246" s="4"/>
    </row>
    <row r="5247" spans="9:11">
      <c r="I5247" s="4"/>
      <c r="K5247" s="4"/>
    </row>
    <row r="5248" spans="9:11">
      <c r="I5248" s="4"/>
      <c r="K5248" s="4"/>
    </row>
    <row r="5249" spans="9:11">
      <c r="I5249" s="4"/>
      <c r="K5249" s="4"/>
    </row>
    <row r="5250" spans="9:11">
      <c r="I5250" s="4"/>
      <c r="K5250" s="4"/>
    </row>
    <row r="5251" spans="9:11">
      <c r="I5251" s="4"/>
      <c r="K5251" s="4"/>
    </row>
    <row r="5252" spans="9:11">
      <c r="I5252" s="4"/>
      <c r="K5252" s="4"/>
    </row>
    <row r="5253" spans="9:11">
      <c r="I5253" s="4"/>
      <c r="K5253" s="4"/>
    </row>
    <row r="5254" spans="9:11">
      <c r="I5254" s="4"/>
      <c r="K5254" s="4"/>
    </row>
    <row r="5255" spans="9:11">
      <c r="I5255" s="4"/>
      <c r="K5255" s="4"/>
    </row>
    <row r="5256" spans="9:11">
      <c r="I5256" s="4"/>
      <c r="K5256" s="4"/>
    </row>
    <row r="5257" spans="9:11">
      <c r="I5257" s="4"/>
      <c r="K5257" s="4"/>
    </row>
    <row r="5258" spans="9:11">
      <c r="I5258" s="4"/>
      <c r="K5258" s="4"/>
    </row>
    <row r="5259" spans="9:11">
      <c r="I5259" s="4"/>
      <c r="K5259" s="4"/>
    </row>
    <row r="5260" spans="9:11">
      <c r="I5260" s="4"/>
      <c r="K5260" s="4"/>
    </row>
    <row r="5261" spans="9:11">
      <c r="I5261" s="4"/>
      <c r="K5261" s="4"/>
    </row>
    <row r="5262" spans="9:11">
      <c r="I5262" s="4"/>
      <c r="K5262" s="4"/>
    </row>
    <row r="5263" spans="9:11">
      <c r="I5263" s="4"/>
      <c r="K5263" s="4"/>
    </row>
    <row r="5264" spans="9:11">
      <c r="I5264" s="4"/>
      <c r="K5264" s="4"/>
    </row>
    <row r="5265" spans="9:11">
      <c r="I5265" s="4"/>
      <c r="K5265" s="4"/>
    </row>
    <row r="5266" spans="9:11">
      <c r="I5266" s="4"/>
      <c r="K5266" s="4"/>
    </row>
    <row r="5267" spans="9:11">
      <c r="I5267" s="4"/>
      <c r="K5267" s="4"/>
    </row>
    <row r="5268" spans="9:11">
      <c r="I5268" s="4"/>
      <c r="K5268" s="4"/>
    </row>
    <row r="5269" spans="9:11">
      <c r="I5269" s="4"/>
      <c r="K5269" s="4"/>
    </row>
    <row r="5270" spans="9:11">
      <c r="I5270" s="4"/>
      <c r="K5270" s="4"/>
    </row>
    <row r="5271" spans="9:11">
      <c r="I5271" s="4"/>
      <c r="K5271" s="4"/>
    </row>
    <row r="5272" spans="9:11">
      <c r="I5272" s="4"/>
      <c r="K5272" s="4"/>
    </row>
    <row r="5273" spans="9:11">
      <c r="I5273" s="4"/>
      <c r="K5273" s="4"/>
    </row>
    <row r="5274" spans="9:11">
      <c r="I5274" s="4"/>
      <c r="K5274" s="4"/>
    </row>
    <row r="5275" spans="9:11">
      <c r="I5275" s="4"/>
      <c r="K5275" s="4"/>
    </row>
    <row r="5276" spans="9:11">
      <c r="I5276" s="4"/>
      <c r="K5276" s="4"/>
    </row>
    <row r="5277" spans="9:11">
      <c r="I5277" s="4"/>
      <c r="K5277" s="4"/>
    </row>
    <row r="5278" spans="9:11">
      <c r="I5278" s="4"/>
      <c r="K5278" s="4"/>
    </row>
    <row r="5279" spans="9:11">
      <c r="I5279" s="4"/>
      <c r="K5279" s="4"/>
    </row>
    <row r="5280" spans="9:11">
      <c r="I5280" s="4"/>
      <c r="K5280" s="4"/>
    </row>
    <row r="5281" spans="9:11">
      <c r="I5281" s="4"/>
      <c r="K5281" s="4"/>
    </row>
    <row r="5282" spans="9:11">
      <c r="I5282" s="4"/>
      <c r="K5282" s="4"/>
    </row>
    <row r="5283" spans="9:11">
      <c r="I5283" s="4"/>
      <c r="K5283" s="4"/>
    </row>
    <row r="5284" spans="9:11">
      <c r="I5284" s="4"/>
      <c r="K5284" s="4"/>
    </row>
    <row r="5285" spans="9:11">
      <c r="I5285" s="4"/>
      <c r="K5285" s="4"/>
    </row>
    <row r="5286" spans="9:11">
      <c r="I5286" s="4"/>
      <c r="K5286" s="4"/>
    </row>
    <row r="5287" spans="9:11">
      <c r="I5287" s="4"/>
      <c r="K5287" s="4"/>
    </row>
    <row r="5288" spans="9:11">
      <c r="I5288" s="4"/>
      <c r="K5288" s="4"/>
    </row>
    <row r="5289" spans="9:11">
      <c r="I5289" s="4"/>
      <c r="K5289" s="4"/>
    </row>
    <row r="5290" spans="9:11">
      <c r="I5290" s="4"/>
      <c r="K5290" s="4"/>
    </row>
    <row r="5291" spans="9:11">
      <c r="I5291" s="4"/>
      <c r="K5291" s="4"/>
    </row>
    <row r="5292" spans="9:11">
      <c r="I5292" s="4"/>
      <c r="K5292" s="4"/>
    </row>
    <row r="5293" spans="9:11">
      <c r="I5293" s="4"/>
      <c r="K5293" s="4"/>
    </row>
    <row r="5294" spans="9:11">
      <c r="I5294" s="4"/>
      <c r="K5294" s="4"/>
    </row>
    <row r="5295" spans="9:11">
      <c r="I5295" s="4"/>
      <c r="K5295" s="4"/>
    </row>
    <row r="5296" spans="9:11">
      <c r="I5296" s="4"/>
      <c r="K5296" s="4"/>
    </row>
    <row r="5297" spans="9:11">
      <c r="I5297" s="4"/>
      <c r="K5297" s="4"/>
    </row>
    <row r="5298" spans="9:11">
      <c r="I5298" s="4"/>
      <c r="K5298" s="4"/>
    </row>
    <row r="5299" spans="9:11">
      <c r="I5299" s="4"/>
      <c r="K5299" s="4"/>
    </row>
    <row r="5300" spans="9:11">
      <c r="I5300" s="4"/>
      <c r="K5300" s="4"/>
    </row>
    <row r="5301" spans="9:11">
      <c r="I5301" s="4"/>
      <c r="K5301" s="4"/>
    </row>
    <row r="5302" spans="9:11">
      <c r="I5302" s="4"/>
      <c r="K5302" s="4"/>
    </row>
    <row r="5303" spans="9:11">
      <c r="I5303" s="4"/>
      <c r="K5303" s="4"/>
    </row>
    <row r="5304" spans="9:11">
      <c r="I5304" s="4"/>
      <c r="K5304" s="4"/>
    </row>
    <row r="5305" spans="9:11">
      <c r="I5305" s="4"/>
      <c r="K5305" s="4"/>
    </row>
    <row r="5306" spans="9:11">
      <c r="I5306" s="4"/>
      <c r="K5306" s="4"/>
    </row>
    <row r="5307" spans="9:11">
      <c r="I5307" s="4"/>
      <c r="K5307" s="4"/>
    </row>
    <row r="5308" spans="9:11">
      <c r="I5308" s="4"/>
      <c r="K5308" s="4"/>
    </row>
    <row r="5309" spans="9:11">
      <c r="I5309" s="4"/>
      <c r="K5309" s="4"/>
    </row>
    <row r="5310" spans="9:11">
      <c r="I5310" s="4"/>
      <c r="K5310" s="4"/>
    </row>
    <row r="5311" spans="9:11">
      <c r="I5311" s="4"/>
      <c r="K5311" s="4"/>
    </row>
    <row r="5312" spans="9:11">
      <c r="I5312" s="4"/>
      <c r="K5312" s="4"/>
    </row>
    <row r="5313" spans="9:11">
      <c r="I5313" s="4"/>
      <c r="K5313" s="4"/>
    </row>
    <row r="5314" spans="9:11">
      <c r="I5314" s="4"/>
      <c r="K5314" s="4"/>
    </row>
    <row r="5315" spans="9:11">
      <c r="I5315" s="4"/>
      <c r="K5315" s="4"/>
    </row>
    <row r="5316" spans="9:11">
      <c r="I5316" s="4"/>
      <c r="K5316" s="4"/>
    </row>
    <row r="5317" spans="9:11">
      <c r="I5317" s="4"/>
      <c r="K5317" s="4"/>
    </row>
    <row r="5318" spans="9:11">
      <c r="I5318" s="4"/>
      <c r="K5318" s="4"/>
    </row>
    <row r="5319" spans="9:11">
      <c r="I5319" s="4"/>
      <c r="K5319" s="4"/>
    </row>
    <row r="5320" spans="9:11">
      <c r="I5320" s="4"/>
      <c r="K5320" s="4"/>
    </row>
    <row r="5321" spans="9:11">
      <c r="I5321" s="4"/>
      <c r="K5321" s="4"/>
    </row>
    <row r="5322" spans="9:11">
      <c r="I5322" s="4"/>
      <c r="K5322" s="4"/>
    </row>
    <row r="5323" spans="9:11">
      <c r="I5323" s="4"/>
      <c r="K5323" s="4"/>
    </row>
    <row r="5324" spans="9:11">
      <c r="I5324" s="4"/>
      <c r="K5324" s="4"/>
    </row>
    <row r="5325" spans="9:11">
      <c r="I5325" s="4"/>
      <c r="K5325" s="4"/>
    </row>
    <row r="5326" spans="9:11">
      <c r="I5326" s="4"/>
      <c r="K5326" s="4"/>
    </row>
    <row r="5327" spans="9:11">
      <c r="I5327" s="4"/>
      <c r="K5327" s="4"/>
    </row>
    <row r="5328" spans="9:11">
      <c r="I5328" s="4"/>
      <c r="K5328" s="4"/>
    </row>
    <row r="5329" spans="9:11">
      <c r="I5329" s="4"/>
      <c r="K5329" s="4"/>
    </row>
    <row r="5330" spans="9:11">
      <c r="I5330" s="4"/>
      <c r="K5330" s="4"/>
    </row>
    <row r="5331" spans="9:11">
      <c r="I5331" s="4"/>
      <c r="K5331" s="4"/>
    </row>
    <row r="5332" spans="9:11">
      <c r="I5332" s="4"/>
      <c r="K5332" s="4"/>
    </row>
    <row r="5333" spans="9:11">
      <c r="I5333" s="4"/>
      <c r="K5333" s="4"/>
    </row>
    <row r="5334" spans="9:11">
      <c r="I5334" s="4"/>
      <c r="K5334" s="4"/>
    </row>
    <row r="5335" spans="9:11">
      <c r="I5335" s="4"/>
      <c r="K5335" s="4"/>
    </row>
    <row r="5336" spans="9:11">
      <c r="I5336" s="4"/>
      <c r="K5336" s="4"/>
    </row>
    <row r="5337" spans="9:11">
      <c r="I5337" s="4"/>
      <c r="K5337" s="4"/>
    </row>
    <row r="5338" spans="9:11">
      <c r="I5338" s="4"/>
      <c r="K5338" s="4"/>
    </row>
    <row r="5339" spans="9:11">
      <c r="I5339" s="4"/>
      <c r="K5339" s="4"/>
    </row>
    <row r="5340" spans="9:11">
      <c r="I5340" s="4"/>
      <c r="K5340" s="4"/>
    </row>
    <row r="5341" spans="9:11">
      <c r="I5341" s="4"/>
      <c r="K5341" s="4"/>
    </row>
    <row r="5342" spans="9:11">
      <c r="I5342" s="4"/>
      <c r="K5342" s="4"/>
    </row>
    <row r="5343" spans="9:11">
      <c r="I5343" s="4"/>
      <c r="K5343" s="4"/>
    </row>
    <row r="5344" spans="9:11">
      <c r="I5344" s="4"/>
      <c r="K5344" s="4"/>
    </row>
    <row r="5345" spans="9:11">
      <c r="I5345" s="4"/>
      <c r="K5345" s="4"/>
    </row>
    <row r="5346" spans="9:11">
      <c r="I5346" s="4"/>
      <c r="K5346" s="4"/>
    </row>
    <row r="5347" spans="9:11">
      <c r="I5347" s="4"/>
      <c r="K5347" s="4"/>
    </row>
    <row r="5348" spans="9:11">
      <c r="I5348" s="4"/>
      <c r="K5348" s="4"/>
    </row>
    <row r="5349" spans="9:11">
      <c r="I5349" s="4"/>
      <c r="K5349" s="4"/>
    </row>
    <row r="5350" spans="9:11">
      <c r="I5350" s="4"/>
      <c r="K5350" s="4"/>
    </row>
    <row r="5351" spans="9:11">
      <c r="I5351" s="4"/>
      <c r="K5351" s="4"/>
    </row>
    <row r="5352" spans="9:11">
      <c r="I5352" s="4"/>
      <c r="K5352" s="4"/>
    </row>
    <row r="5353" spans="9:11">
      <c r="I5353" s="4"/>
      <c r="K5353" s="4"/>
    </row>
    <row r="5354" spans="9:11">
      <c r="I5354" s="4"/>
      <c r="K5354" s="4"/>
    </row>
    <row r="5355" spans="9:11">
      <c r="I5355" s="4"/>
      <c r="K5355" s="4"/>
    </row>
    <row r="5356" spans="9:11">
      <c r="I5356" s="4"/>
      <c r="K5356" s="4"/>
    </row>
    <row r="5357" spans="9:11">
      <c r="I5357" s="4"/>
      <c r="K5357" s="4"/>
    </row>
    <row r="5358" spans="9:11">
      <c r="I5358" s="4"/>
      <c r="K5358" s="4"/>
    </row>
    <row r="5359" spans="9:11">
      <c r="I5359" s="4"/>
      <c r="K5359" s="4"/>
    </row>
    <row r="5360" spans="9:11">
      <c r="I5360" s="4"/>
      <c r="K5360" s="4"/>
    </row>
    <row r="5361" spans="9:11">
      <c r="I5361" s="4"/>
      <c r="K5361" s="4"/>
    </row>
    <row r="5362" spans="9:11">
      <c r="I5362" s="4"/>
      <c r="K5362" s="4"/>
    </row>
    <row r="5363" spans="9:11">
      <c r="I5363" s="4"/>
      <c r="K5363" s="4"/>
    </row>
    <row r="5364" spans="9:11">
      <c r="I5364" s="4"/>
      <c r="K5364" s="4"/>
    </row>
    <row r="5365" spans="9:11">
      <c r="I5365" s="4"/>
      <c r="K5365" s="4"/>
    </row>
    <row r="5366" spans="9:11">
      <c r="I5366" s="4"/>
      <c r="K5366" s="4"/>
    </row>
    <row r="5367" spans="9:11">
      <c r="I5367" s="4"/>
      <c r="K5367" s="4"/>
    </row>
    <row r="5368" spans="9:11">
      <c r="I5368" s="4"/>
      <c r="K5368" s="4"/>
    </row>
    <row r="5369" spans="9:11">
      <c r="I5369" s="4"/>
      <c r="K5369" s="4"/>
    </row>
    <row r="5370" spans="9:11">
      <c r="I5370" s="4"/>
      <c r="K5370" s="4"/>
    </row>
    <row r="5371" spans="9:11">
      <c r="I5371" s="4"/>
      <c r="K5371" s="4"/>
    </row>
    <row r="5372" spans="9:11">
      <c r="I5372" s="4"/>
      <c r="K5372" s="4"/>
    </row>
    <row r="5373" spans="9:11">
      <c r="I5373" s="4"/>
      <c r="K5373" s="4"/>
    </row>
    <row r="5374" spans="9:11">
      <c r="I5374" s="4"/>
      <c r="K5374" s="4"/>
    </row>
    <row r="5375" spans="9:11">
      <c r="I5375" s="4"/>
      <c r="K5375" s="4"/>
    </row>
    <row r="5376" spans="9:11">
      <c r="I5376" s="4"/>
      <c r="K5376" s="4"/>
    </row>
    <row r="5377" spans="9:11">
      <c r="I5377" s="4"/>
      <c r="K5377" s="4"/>
    </row>
    <row r="5378" spans="9:11">
      <c r="I5378" s="4"/>
      <c r="K5378" s="4"/>
    </row>
    <row r="5379" spans="9:11">
      <c r="I5379" s="4"/>
      <c r="K5379" s="4"/>
    </row>
    <row r="5380" spans="9:11">
      <c r="I5380" s="4"/>
      <c r="K5380" s="4"/>
    </row>
    <row r="5381" spans="9:11">
      <c r="I5381" s="4"/>
      <c r="K5381" s="4"/>
    </row>
    <row r="5382" spans="9:11">
      <c r="I5382" s="4"/>
      <c r="K5382" s="4"/>
    </row>
    <row r="5383" spans="9:11">
      <c r="I5383" s="4"/>
      <c r="K5383" s="4"/>
    </row>
    <row r="5384" spans="9:11">
      <c r="I5384" s="4"/>
      <c r="K5384" s="4"/>
    </row>
    <row r="5385" spans="9:11">
      <c r="I5385" s="4"/>
      <c r="K5385" s="4"/>
    </row>
    <row r="5386" spans="9:11">
      <c r="I5386" s="4"/>
      <c r="K5386" s="4"/>
    </row>
    <row r="5387" spans="9:11">
      <c r="I5387" s="4"/>
      <c r="K5387" s="4"/>
    </row>
    <row r="5388" spans="9:11">
      <c r="I5388" s="4"/>
      <c r="K5388" s="4"/>
    </row>
    <row r="5389" spans="9:11">
      <c r="I5389" s="4"/>
      <c r="K5389" s="4"/>
    </row>
    <row r="5390" spans="9:11">
      <c r="I5390" s="4"/>
      <c r="K5390" s="4"/>
    </row>
    <row r="5391" spans="9:11">
      <c r="I5391" s="4"/>
      <c r="K5391" s="4"/>
    </row>
    <row r="5392" spans="9:11">
      <c r="I5392" s="4"/>
      <c r="K5392" s="4"/>
    </row>
    <row r="5393" spans="9:11">
      <c r="I5393" s="4"/>
      <c r="K5393" s="4"/>
    </row>
    <row r="5394" spans="9:11">
      <c r="I5394" s="4"/>
      <c r="K5394" s="4"/>
    </row>
    <row r="5395" spans="9:11">
      <c r="I5395" s="4"/>
      <c r="K5395" s="4"/>
    </row>
    <row r="5396" spans="9:11">
      <c r="I5396" s="4"/>
      <c r="K5396" s="4"/>
    </row>
    <row r="5397" spans="9:11">
      <c r="I5397" s="4"/>
      <c r="K5397" s="4"/>
    </row>
    <row r="5398" spans="9:11">
      <c r="I5398" s="4"/>
      <c r="K5398" s="4"/>
    </row>
    <row r="5399" spans="9:11">
      <c r="I5399" s="4"/>
      <c r="K5399" s="4"/>
    </row>
    <row r="5400" spans="9:11">
      <c r="I5400" s="4"/>
      <c r="K5400" s="4"/>
    </row>
    <row r="5401" spans="9:11">
      <c r="I5401" s="4"/>
      <c r="K5401" s="4"/>
    </row>
    <row r="5402" spans="9:11">
      <c r="I5402" s="4"/>
      <c r="K5402" s="4"/>
    </row>
    <row r="5403" spans="9:11">
      <c r="I5403" s="4"/>
      <c r="K5403" s="4"/>
    </row>
    <row r="5404" spans="9:11">
      <c r="I5404" s="4"/>
      <c r="K5404" s="4"/>
    </row>
    <row r="5405" spans="9:11">
      <c r="I5405" s="4"/>
      <c r="K5405" s="4"/>
    </row>
    <row r="5406" spans="9:11">
      <c r="I5406" s="4"/>
      <c r="K5406" s="4"/>
    </row>
    <row r="5407" spans="9:11">
      <c r="I5407" s="4"/>
      <c r="K5407" s="4"/>
    </row>
    <row r="5408" spans="9:11">
      <c r="I5408" s="4"/>
      <c r="K5408" s="4"/>
    </row>
    <row r="5409" spans="9:11">
      <c r="I5409" s="4"/>
      <c r="K5409" s="4"/>
    </row>
    <row r="5410" spans="9:11">
      <c r="I5410" s="4"/>
      <c r="K5410" s="4"/>
    </row>
    <row r="5411" spans="9:11">
      <c r="I5411" s="4"/>
      <c r="K5411" s="4"/>
    </row>
    <row r="5412" spans="9:11">
      <c r="I5412" s="4"/>
      <c r="K5412" s="4"/>
    </row>
    <row r="5413" spans="9:11">
      <c r="I5413" s="4"/>
      <c r="K5413" s="4"/>
    </row>
    <row r="5414" spans="9:11">
      <c r="I5414" s="4"/>
      <c r="K5414" s="4"/>
    </row>
    <row r="5415" spans="9:11">
      <c r="I5415" s="4"/>
      <c r="K5415" s="4"/>
    </row>
    <row r="5416" spans="9:11">
      <c r="I5416" s="4"/>
      <c r="K5416" s="4"/>
    </row>
    <row r="5417" spans="9:11">
      <c r="I5417" s="4"/>
      <c r="K5417" s="4"/>
    </row>
    <row r="5418" spans="9:11">
      <c r="I5418" s="4"/>
      <c r="K5418" s="4"/>
    </row>
    <row r="5419" spans="9:11">
      <c r="I5419" s="4"/>
      <c r="K5419" s="4"/>
    </row>
    <row r="5420" spans="9:11">
      <c r="I5420" s="4"/>
      <c r="K5420" s="4"/>
    </row>
    <row r="5421" spans="9:11">
      <c r="I5421" s="4"/>
      <c r="K5421" s="4"/>
    </row>
    <row r="5422" spans="9:11">
      <c r="I5422" s="4"/>
      <c r="K5422" s="4"/>
    </row>
    <row r="5423" spans="9:11">
      <c r="I5423" s="4"/>
      <c r="K5423" s="4"/>
    </row>
    <row r="5424" spans="9:11">
      <c r="I5424" s="4"/>
      <c r="K5424" s="4"/>
    </row>
    <row r="5425" spans="9:11">
      <c r="I5425" s="4"/>
      <c r="K5425" s="4"/>
    </row>
    <row r="5426" spans="9:11">
      <c r="I5426" s="4"/>
      <c r="K5426" s="4"/>
    </row>
    <row r="5427" spans="9:11">
      <c r="I5427" s="4"/>
      <c r="K5427" s="4"/>
    </row>
    <row r="5428" spans="9:11">
      <c r="I5428" s="4"/>
      <c r="K5428" s="4"/>
    </row>
    <row r="5429" spans="9:11">
      <c r="I5429" s="4"/>
      <c r="K5429" s="4"/>
    </row>
    <row r="5430" spans="9:11">
      <c r="I5430" s="4"/>
      <c r="K5430" s="4"/>
    </row>
    <row r="5431" spans="9:11">
      <c r="I5431" s="4"/>
      <c r="K5431" s="4"/>
    </row>
    <row r="5432" spans="9:11">
      <c r="I5432" s="4"/>
      <c r="K5432" s="4"/>
    </row>
    <row r="5433" spans="9:11">
      <c r="I5433" s="4"/>
      <c r="K5433" s="4"/>
    </row>
    <row r="5434" spans="9:11">
      <c r="I5434" s="4"/>
      <c r="K5434" s="4"/>
    </row>
    <row r="5435" spans="9:11">
      <c r="I5435" s="4"/>
      <c r="K5435" s="4"/>
    </row>
    <row r="5436" spans="9:11">
      <c r="I5436" s="4"/>
      <c r="K5436" s="4"/>
    </row>
    <row r="5437" spans="9:11">
      <c r="I5437" s="4"/>
      <c r="K5437" s="4"/>
    </row>
    <row r="5438" spans="9:11">
      <c r="I5438" s="4"/>
      <c r="K5438" s="4"/>
    </row>
    <row r="5439" spans="9:11">
      <c r="I5439" s="4"/>
      <c r="K5439" s="4"/>
    </row>
    <row r="5440" spans="9:11">
      <c r="I5440" s="4"/>
      <c r="K5440" s="4"/>
    </row>
    <row r="5441" spans="9:11">
      <c r="I5441" s="4"/>
      <c r="K5441" s="4"/>
    </row>
    <row r="5442" spans="9:11">
      <c r="I5442" s="4"/>
      <c r="K5442" s="4"/>
    </row>
    <row r="5443" spans="9:11">
      <c r="I5443" s="4"/>
      <c r="K5443" s="4"/>
    </row>
    <row r="5444" spans="9:11">
      <c r="I5444" s="4"/>
      <c r="K5444" s="4"/>
    </row>
    <row r="5445" spans="9:11">
      <c r="I5445" s="4"/>
      <c r="K5445" s="4"/>
    </row>
    <row r="5446" spans="9:11">
      <c r="I5446" s="4"/>
      <c r="K5446" s="4"/>
    </row>
    <row r="5447" spans="9:11">
      <c r="I5447" s="4"/>
      <c r="K5447" s="4"/>
    </row>
    <row r="5448" spans="9:11">
      <c r="I5448" s="4"/>
      <c r="K5448" s="4"/>
    </row>
    <row r="5449" spans="9:11">
      <c r="I5449" s="4"/>
      <c r="K5449" s="4"/>
    </row>
    <row r="5450" spans="9:11">
      <c r="I5450" s="4"/>
      <c r="K5450" s="4"/>
    </row>
    <row r="5451" spans="9:11">
      <c r="I5451" s="4"/>
      <c r="K5451" s="4"/>
    </row>
    <row r="5452" spans="9:11">
      <c r="I5452" s="4"/>
      <c r="K5452" s="4"/>
    </row>
    <row r="5453" spans="9:11">
      <c r="I5453" s="4"/>
      <c r="K5453" s="4"/>
    </row>
    <row r="5454" spans="9:11">
      <c r="I5454" s="4"/>
      <c r="K5454" s="4"/>
    </row>
    <row r="5455" spans="9:11">
      <c r="I5455" s="4"/>
      <c r="K5455" s="4"/>
    </row>
    <row r="5456" spans="9:11">
      <c r="I5456" s="4"/>
      <c r="K5456" s="4"/>
    </row>
    <row r="5457" spans="9:11">
      <c r="I5457" s="4"/>
      <c r="K5457" s="4"/>
    </row>
    <row r="5458" spans="9:11">
      <c r="I5458" s="4"/>
      <c r="K5458" s="4"/>
    </row>
    <row r="5459" spans="9:11">
      <c r="I5459" s="4"/>
      <c r="K5459" s="4"/>
    </row>
    <row r="5460" spans="9:11">
      <c r="I5460" s="4"/>
      <c r="K5460" s="4"/>
    </row>
    <row r="5461" spans="9:11">
      <c r="I5461" s="4"/>
      <c r="K5461" s="4"/>
    </row>
    <row r="5462" spans="9:11">
      <c r="I5462" s="4"/>
      <c r="K5462" s="4"/>
    </row>
    <row r="5463" spans="9:11">
      <c r="I5463" s="4"/>
      <c r="K5463" s="4"/>
    </row>
    <row r="5464" spans="9:11">
      <c r="I5464" s="4"/>
      <c r="K5464" s="4"/>
    </row>
    <row r="5465" spans="9:11">
      <c r="I5465" s="4"/>
      <c r="K5465" s="4"/>
    </row>
    <row r="5466" spans="9:11">
      <c r="I5466" s="4"/>
      <c r="K5466" s="4"/>
    </row>
    <row r="5467" spans="9:11">
      <c r="I5467" s="4"/>
      <c r="K5467" s="4"/>
    </row>
    <row r="5468" spans="9:11">
      <c r="I5468" s="4"/>
      <c r="K5468" s="4"/>
    </row>
    <row r="5469" spans="9:11">
      <c r="I5469" s="4"/>
      <c r="K5469" s="4"/>
    </row>
    <row r="5470" spans="9:11">
      <c r="I5470" s="4"/>
      <c r="K5470" s="4"/>
    </row>
    <row r="5471" spans="9:11">
      <c r="I5471" s="4"/>
      <c r="K5471" s="4"/>
    </row>
    <row r="5472" spans="9:11">
      <c r="I5472" s="4"/>
      <c r="K5472" s="4"/>
    </row>
    <row r="5473" spans="9:11">
      <c r="I5473" s="4"/>
      <c r="K5473" s="4"/>
    </row>
    <row r="5474" spans="9:11">
      <c r="I5474" s="4"/>
      <c r="K5474" s="4"/>
    </row>
    <row r="5475" spans="9:11">
      <c r="I5475" s="4"/>
      <c r="K5475" s="4"/>
    </row>
    <row r="5476" spans="9:11">
      <c r="I5476" s="4"/>
      <c r="K5476" s="4"/>
    </row>
    <row r="5477" spans="9:11">
      <c r="I5477" s="4"/>
      <c r="K5477" s="4"/>
    </row>
    <row r="5478" spans="9:11">
      <c r="I5478" s="4"/>
      <c r="K5478" s="4"/>
    </row>
    <row r="5479" spans="9:11">
      <c r="I5479" s="4"/>
      <c r="K5479" s="4"/>
    </row>
    <row r="5480" spans="9:11">
      <c r="I5480" s="4"/>
      <c r="K5480" s="4"/>
    </row>
    <row r="5481" spans="9:11">
      <c r="I5481" s="4"/>
      <c r="K5481" s="4"/>
    </row>
    <row r="5482" spans="9:11">
      <c r="I5482" s="4"/>
      <c r="K5482" s="4"/>
    </row>
    <row r="5483" spans="9:11">
      <c r="I5483" s="4"/>
      <c r="K5483" s="4"/>
    </row>
    <row r="5484" spans="9:11">
      <c r="I5484" s="4"/>
      <c r="K5484" s="4"/>
    </row>
    <row r="5485" spans="9:11">
      <c r="I5485" s="4"/>
      <c r="K5485" s="4"/>
    </row>
    <row r="5486" spans="9:11">
      <c r="I5486" s="4"/>
      <c r="K5486" s="4"/>
    </row>
    <row r="5487" spans="9:11">
      <c r="I5487" s="4"/>
      <c r="K5487" s="4"/>
    </row>
    <row r="5488" spans="9:11">
      <c r="I5488" s="4"/>
      <c r="K5488" s="4"/>
    </row>
    <row r="5489" spans="9:11">
      <c r="I5489" s="4"/>
      <c r="K5489" s="4"/>
    </row>
    <row r="5490" spans="9:11">
      <c r="I5490" s="4"/>
      <c r="K5490" s="4"/>
    </row>
    <row r="5491" spans="9:11">
      <c r="I5491" s="4"/>
      <c r="K5491" s="4"/>
    </row>
    <row r="5492" spans="9:11">
      <c r="I5492" s="4"/>
      <c r="K5492" s="4"/>
    </row>
    <row r="5493" spans="9:11">
      <c r="I5493" s="4"/>
      <c r="K5493" s="4"/>
    </row>
    <row r="5494" spans="9:11">
      <c r="I5494" s="4"/>
      <c r="K5494" s="4"/>
    </row>
    <row r="5495" spans="9:11">
      <c r="I5495" s="4"/>
      <c r="K5495" s="4"/>
    </row>
    <row r="5496" spans="9:11">
      <c r="I5496" s="4"/>
      <c r="K5496" s="4"/>
    </row>
    <row r="5497" spans="9:11">
      <c r="I5497" s="4"/>
      <c r="K5497" s="4"/>
    </row>
    <row r="5498" spans="9:11">
      <c r="I5498" s="4"/>
      <c r="K5498" s="4"/>
    </row>
    <row r="5499" spans="9:11">
      <c r="I5499" s="4"/>
      <c r="K5499" s="4"/>
    </row>
    <row r="5500" spans="9:11">
      <c r="I5500" s="4"/>
      <c r="K5500" s="4"/>
    </row>
    <row r="5501" spans="9:11">
      <c r="I5501" s="4"/>
      <c r="K5501" s="4"/>
    </row>
    <row r="5502" spans="9:11">
      <c r="I5502" s="4"/>
      <c r="K5502" s="4"/>
    </row>
    <row r="5503" spans="9:11">
      <c r="I5503" s="4"/>
      <c r="K5503" s="4"/>
    </row>
    <row r="5504" spans="9:11">
      <c r="I5504" s="4"/>
      <c r="K5504" s="4"/>
    </row>
    <row r="5505" spans="9:11">
      <c r="I5505" s="4"/>
      <c r="K5505" s="4"/>
    </row>
    <row r="5506" spans="9:11">
      <c r="I5506" s="4"/>
      <c r="K5506" s="4"/>
    </row>
    <row r="5507" spans="9:11">
      <c r="I5507" s="4"/>
      <c r="K5507" s="4"/>
    </row>
    <row r="5508" spans="9:11">
      <c r="I5508" s="4"/>
      <c r="K5508" s="4"/>
    </row>
    <row r="5509" spans="9:11">
      <c r="I5509" s="4"/>
      <c r="K5509" s="4"/>
    </row>
    <row r="5510" spans="9:11">
      <c r="I5510" s="4"/>
      <c r="K5510" s="4"/>
    </row>
    <row r="5511" spans="9:11">
      <c r="I5511" s="4"/>
      <c r="K5511" s="4"/>
    </row>
    <row r="5512" spans="9:11">
      <c r="I5512" s="4"/>
      <c r="K5512" s="4"/>
    </row>
    <row r="5513" spans="9:11">
      <c r="I5513" s="4"/>
      <c r="K5513" s="4"/>
    </row>
    <row r="5514" spans="9:11">
      <c r="I5514" s="4"/>
      <c r="K5514" s="4"/>
    </row>
    <row r="5515" spans="9:11">
      <c r="I5515" s="4"/>
      <c r="K5515" s="4"/>
    </row>
    <row r="5516" spans="9:11">
      <c r="I5516" s="4"/>
      <c r="K5516" s="4"/>
    </row>
    <row r="5517" spans="9:11">
      <c r="I5517" s="4"/>
      <c r="K5517" s="4"/>
    </row>
    <row r="5518" spans="9:11">
      <c r="I5518" s="4"/>
      <c r="K5518" s="4"/>
    </row>
    <row r="5519" spans="9:11">
      <c r="I5519" s="4"/>
      <c r="K5519" s="4"/>
    </row>
    <row r="5520" spans="9:11">
      <c r="I5520" s="4"/>
      <c r="K5520" s="4"/>
    </row>
    <row r="5521" spans="9:11">
      <c r="I5521" s="4"/>
      <c r="K5521" s="4"/>
    </row>
    <row r="5522" spans="9:11">
      <c r="I5522" s="4"/>
      <c r="K5522" s="4"/>
    </row>
    <row r="5523" spans="9:11">
      <c r="I5523" s="4"/>
      <c r="K5523" s="4"/>
    </row>
    <row r="5524" spans="9:11">
      <c r="I5524" s="4"/>
      <c r="K5524" s="4"/>
    </row>
    <row r="5525" spans="9:11">
      <c r="I5525" s="4"/>
      <c r="K5525" s="4"/>
    </row>
    <row r="5526" spans="9:11">
      <c r="I5526" s="4"/>
      <c r="K5526" s="4"/>
    </row>
    <row r="5527" spans="9:11">
      <c r="I5527" s="4"/>
      <c r="K5527" s="4"/>
    </row>
    <row r="5528" spans="9:11">
      <c r="I5528" s="4"/>
      <c r="K5528" s="4"/>
    </row>
    <row r="5529" spans="9:11">
      <c r="I5529" s="4"/>
      <c r="K5529" s="4"/>
    </row>
    <row r="5530" spans="9:11">
      <c r="I5530" s="4"/>
      <c r="K5530" s="4"/>
    </row>
    <row r="5531" spans="9:11">
      <c r="I5531" s="4"/>
      <c r="K5531" s="4"/>
    </row>
    <row r="5532" spans="9:11">
      <c r="I5532" s="4"/>
      <c r="K5532" s="4"/>
    </row>
    <row r="5533" spans="9:11">
      <c r="I5533" s="4"/>
      <c r="K5533" s="4"/>
    </row>
    <row r="5534" spans="9:11">
      <c r="I5534" s="4"/>
      <c r="K5534" s="4"/>
    </row>
    <row r="5535" spans="9:11">
      <c r="I5535" s="4"/>
      <c r="K5535" s="4"/>
    </row>
    <row r="5536" spans="9:11">
      <c r="I5536" s="4"/>
      <c r="K5536" s="4"/>
    </row>
    <row r="5537" spans="9:11">
      <c r="I5537" s="4"/>
      <c r="K5537" s="4"/>
    </row>
    <row r="5538" spans="9:11">
      <c r="I5538" s="4"/>
      <c r="K5538" s="4"/>
    </row>
    <row r="5539" spans="9:11">
      <c r="I5539" s="4"/>
      <c r="K5539" s="4"/>
    </row>
    <row r="5540" spans="9:11">
      <c r="I5540" s="4"/>
      <c r="K5540" s="4"/>
    </row>
  </sheetData>
  <mergeCells count="29">
    <mergeCell ref="G418:M418"/>
    <mergeCell ref="A427:F427"/>
    <mergeCell ref="A434:F434"/>
    <mergeCell ref="A435:F435"/>
    <mergeCell ref="A428:F428"/>
    <mergeCell ref="G431:M431"/>
    <mergeCell ref="A414:F414"/>
    <mergeCell ref="A415:F415"/>
    <mergeCell ref="A5:E5"/>
    <mergeCell ref="G35:G37"/>
    <mergeCell ref="G212:G213"/>
    <mergeCell ref="G259:G261"/>
    <mergeCell ref="A347:M347"/>
    <mergeCell ref="G412:M412"/>
    <mergeCell ref="M212:M213"/>
    <mergeCell ref="A29:M29"/>
    <mergeCell ref="A201:M201"/>
    <mergeCell ref="H212:H213"/>
    <mergeCell ref="I212:I213"/>
    <mergeCell ref="J212:J213"/>
    <mergeCell ref="I8:J8"/>
    <mergeCell ref="K8:L8"/>
    <mergeCell ref="L212:L213"/>
    <mergeCell ref="K212:K213"/>
    <mergeCell ref="A1:M1"/>
    <mergeCell ref="A2:M2"/>
    <mergeCell ref="A3:M3"/>
    <mergeCell ref="G7:M7"/>
    <mergeCell ref="F5:M5"/>
  </mergeCells>
  <phoneticPr fontId="0" type="noConversion"/>
  <printOptions horizontalCentered="1"/>
  <pageMargins left="0" right="0" top="0.31496062992125984" bottom="0.39370078740157483" header="0.23622047244094491" footer="0.19685039370078741"/>
  <pageSetup paperSize="9" scale="65" fitToHeight="0" orientation="portrait" r:id="rId1"/>
  <headerFooter alignWithMargins="0">
    <oddFooter>&amp;L&amp;9&amp;K000000Optimal Energy Ingenierie&amp;R&amp;"Times New Roman,Normal"&amp;9&amp;K000000DPGF Page &amp;P/&amp;N</oddFooter>
  </headerFooter>
  <rowBreaks count="6" manualBreakCount="6">
    <brk id="72" max="12" man="1"/>
    <brk id="138" max="12" man="1"/>
    <brk id="209" max="12" man="1"/>
    <brk id="273" max="12" man="1"/>
    <brk id="344" max="12" man="1"/>
    <brk id="416" max="12" man="1"/>
  </rowBreaks>
  <ignoredErrors>
    <ignoredError sqref="C420 C422 C42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2E3C260819714DA946A7527165F5FE" ma:contentTypeVersion="15" ma:contentTypeDescription="Crée un document." ma:contentTypeScope="" ma:versionID="61faa42b2d053ca44e1e323a2ff4a9ae">
  <xsd:schema xmlns:xsd="http://www.w3.org/2001/XMLSchema" xmlns:xs="http://www.w3.org/2001/XMLSchema" xmlns:p="http://schemas.microsoft.com/office/2006/metadata/properties" xmlns:ns2="be56d748-8ef9-4a9d-a6a5-2ca1ec9474bb" xmlns:ns3="1d21bbbb-bd56-4f80-ad47-48ab0ef89e66" targetNamespace="http://schemas.microsoft.com/office/2006/metadata/properties" ma:root="true" ma:fieldsID="413d866eb8060d94b1617a6bc4791d95" ns2:_="" ns3:_="">
    <xsd:import namespace="be56d748-8ef9-4a9d-a6a5-2ca1ec9474bb"/>
    <xsd:import namespace="1d21bbbb-bd56-4f80-ad47-48ab0ef89e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56d748-8ef9-4a9d-a6a5-2ca1ec9474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c270e013-bc9d-4575-9ee8-3e05f07b18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1bbbb-bd56-4f80-ad47-48ab0ef89e6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322137f-577b-4a54-a4b0-3b0a51aba256}" ma:internalName="TaxCatchAll" ma:showField="CatchAllData" ma:web="1d21bbbb-bd56-4f80-ad47-48ab0ef89e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d21bbbb-bd56-4f80-ad47-48ab0ef89e66" xsi:nil="true"/>
    <lcf76f155ced4ddcb4097134ff3c332f xmlns="be56d748-8ef9-4a9d-a6a5-2ca1ec9474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D3DE65-E1A0-48CB-8771-4C581C2376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56d748-8ef9-4a9d-a6a5-2ca1ec9474bb"/>
    <ds:schemaRef ds:uri="1d21bbbb-bd56-4f80-ad47-48ab0ef89e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2F99F5-279D-4457-A2DE-9884E688C8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157195-29CC-4C0C-AF88-08E130C934D8}">
  <ds:schemaRefs>
    <ds:schemaRef ds:uri="1d21bbbb-bd56-4f80-ad47-48ab0ef89e66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be56d748-8ef9-4a9d-a6a5-2ca1ec9474bb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 Lot Unique</vt:lpstr>
      <vt:lpstr>'DPGF Lot Unique'!_Toc201856598</vt:lpstr>
      <vt:lpstr>'DPGF Lot Unique'!_Toc53749867</vt:lpstr>
      <vt:lpstr>'DPGF Lot Unique'!Impression_des_titres</vt:lpstr>
      <vt:lpstr>'DPGF Lot Unique'!Zone_d_impression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IGC</dc:creator>
  <cp:lastModifiedBy>Kévin Maugé</cp:lastModifiedBy>
  <cp:lastPrinted>2025-07-21T08:38:50Z</cp:lastPrinted>
  <dcterms:created xsi:type="dcterms:W3CDTF">2000-02-13T18:13:50Z</dcterms:created>
  <dcterms:modified xsi:type="dcterms:W3CDTF">2025-07-21T08:39:09Z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